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3.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5.xml" ContentType="application/vnd.openxmlformats-officedocument.themeOverrid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6.xml" ContentType="application/vnd.openxmlformats-officedocument.themeOverride+xml"/>
  <Override PartName="/xl/drawings/drawing4.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charts/chart48.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370" windowHeight="8085"/>
  </bookViews>
  <sheets>
    <sheet name="ExecSummary" sheetId="1" r:id="rId1"/>
    <sheet name="EM" sheetId="2" r:id="rId2"/>
    <sheet name="HS-DT" sheetId="3" r:id="rId3"/>
    <sheet name="ID-HA" sheetId="4" r:id="rId4"/>
    <sheet name="PH-M" sheetId="5" r:id="rId5"/>
    <sheet name="Rel" sheetId="6" r:id="rId6"/>
  </sheets>
  <calcPr calcId="152511"/>
</workbook>
</file>

<file path=xl/calcChain.xml><?xml version="1.0" encoding="utf-8"?>
<calcChain xmlns="http://schemas.openxmlformats.org/spreadsheetml/2006/main">
  <c r="C28" i="4" l="1"/>
  <c r="L262" i="3"/>
  <c r="L261" i="3"/>
  <c r="L260" i="3"/>
  <c r="C257" i="3"/>
  <c r="C256" i="3"/>
  <c r="C253" i="3"/>
  <c r="C258" i="3" s="1"/>
  <c r="P174" i="3"/>
  <c r="O174" i="3"/>
  <c r="N174" i="3"/>
  <c r="M171" i="3"/>
  <c r="J166" i="3"/>
  <c r="M173" i="3" s="1"/>
  <c r="I166" i="3"/>
  <c r="M172" i="3" s="1"/>
  <c r="H166" i="3"/>
  <c r="G166" i="3"/>
  <c r="M170" i="3" s="1"/>
  <c r="F166" i="3"/>
  <c r="M169" i="3" s="1"/>
  <c r="P176" i="3" l="1"/>
  <c r="M174" i="3"/>
</calcChain>
</file>

<file path=xl/comments1.xml><?xml version="1.0" encoding="utf-8"?>
<comments xmlns="http://schemas.openxmlformats.org/spreadsheetml/2006/main">
  <authors>
    <author>Author</author>
  </authors>
  <commentList>
    <comment ref="B18" authorId="0" shapeId="0">
      <text>
        <r>
          <rPr>
            <b/>
            <sz val="9"/>
            <color indexed="81"/>
            <rFont val="Calibri"/>
            <family val="2"/>
          </rPr>
          <t>BS in Emphasis in Emergency Preparedness (Sociology)</t>
        </r>
      </text>
    </comment>
  </commentList>
</comments>
</file>

<file path=xl/sharedStrings.xml><?xml version="1.0" encoding="utf-8"?>
<sst xmlns="http://schemas.openxmlformats.org/spreadsheetml/2006/main" count="5141" uniqueCount="1839">
  <si>
    <t>OVERALL ANALYSIS</t>
  </si>
  <si>
    <t>EMERGENCY MANAGEMENT HIGHER EDUCATION PROGRAMS</t>
  </si>
  <si>
    <t>HOMELAND SECURITY/DEFENSE AND TERRORISM HIGHER EDCUCATION PROGRAMS</t>
  </si>
  <si>
    <t>U.S. INTERNATIONAL DISASTER RELIEF/HUMANITARIAN ASSISTANCE HIGHER EDUCATION PROGRAMS</t>
  </si>
  <si>
    <t xml:space="preserve"> PUBLIC HEALTH, MEDICAL AND RELATED PROGRAMS</t>
  </si>
  <si>
    <t>RELATED PROGRAMS</t>
  </si>
  <si>
    <t xml:space="preserve">  I.  EMERGENCY MANAGEMENT HIGHER EDUCATION PROGRAMS</t>
  </si>
  <si>
    <t>Geographical Location</t>
  </si>
  <si>
    <t>Degree Count</t>
  </si>
  <si>
    <t>Number</t>
  </si>
  <si>
    <t>Universities/Institutions</t>
  </si>
  <si>
    <t>City</t>
  </si>
  <si>
    <t>State</t>
  </si>
  <si>
    <t>Regions</t>
  </si>
  <si>
    <t>Certificate</t>
  </si>
  <si>
    <t>Associate</t>
  </si>
  <si>
    <t>Bachelor's</t>
  </si>
  <si>
    <t>Master's</t>
  </si>
  <si>
    <t>Ph.D.</t>
  </si>
  <si>
    <t>Degree Level</t>
  </si>
  <si>
    <t>Academic Offering: Course/Certificate/M.A. Ph.D</t>
  </si>
  <si>
    <t>Contact/Webpage</t>
  </si>
  <si>
    <t>On Campus/Online</t>
  </si>
  <si>
    <t>Column1</t>
  </si>
  <si>
    <t>Duration</t>
  </si>
  <si>
    <t>Area of Research (Social, Engineering, Environment, Health, Public Administration)</t>
  </si>
  <si>
    <t>Adelphi University</t>
  </si>
  <si>
    <t>Garden City</t>
  </si>
  <si>
    <t>New York</t>
  </si>
  <si>
    <t>NE</t>
  </si>
  <si>
    <t xml:space="preserve">Graduate Certificate in Emergency Management </t>
  </si>
  <si>
    <t>http://university-college.adelphi.edu/academics/certificate-programs/graduate-certificate-in-emergency-management/</t>
  </si>
  <si>
    <t>Online</t>
  </si>
  <si>
    <t>1 year</t>
  </si>
  <si>
    <t>Public Safety</t>
  </si>
  <si>
    <t xml:space="preserve">Adelphi University </t>
  </si>
  <si>
    <t>Master of Science in Emergency Management (3 trakcs in Environment, Health and Homeland) (capstone)</t>
  </si>
  <si>
    <t xml:space="preserve">graduateadmissions@adelphi.edu </t>
  </si>
  <si>
    <t>2 years</t>
  </si>
  <si>
    <t>Bachelor of Science in Emergency Management (capstone)</t>
  </si>
  <si>
    <t>http://university-college.adelphi.edu/academics/undergraduate-degrees/bachelor-of-science-in-emergency-services-administration/</t>
  </si>
  <si>
    <t>Online/Hybrid</t>
  </si>
  <si>
    <t>Both</t>
  </si>
  <si>
    <t>4 years</t>
  </si>
  <si>
    <t>Associate of Science in Emergency Services Administration</t>
  </si>
  <si>
    <t>Christina Cowan ccowan@adelphi.edu</t>
  </si>
  <si>
    <t>On Campus</t>
  </si>
  <si>
    <t>Boston University, School of Medicine</t>
  </si>
  <si>
    <t>Boston</t>
  </si>
  <si>
    <t>Massachusetts</t>
  </si>
  <si>
    <t xml:space="preserve">Master of Science in Healthcare Emergency Management </t>
  </si>
  <si>
    <t>http://www.bumc.bu.edu/bmcm/</t>
  </si>
  <si>
    <t>1 and 2 years track</t>
  </si>
  <si>
    <t>Health</t>
  </si>
  <si>
    <t>California University of Pennsylvania</t>
  </si>
  <si>
    <t>California</t>
  </si>
  <si>
    <t>Pennsylvania</t>
  </si>
  <si>
    <t>W</t>
  </si>
  <si>
    <t>Bachelor Degree in Geography with Geographic Information Sciences and Emergency Management Concentration</t>
  </si>
  <si>
    <t>http://www.calu.edu/academics/programs/geography/</t>
  </si>
  <si>
    <t>Geography</t>
  </si>
  <si>
    <t>Community College of Rhode Island</t>
  </si>
  <si>
    <t>Warwick</t>
  </si>
  <si>
    <t>Rhode Island</t>
  </si>
  <si>
    <t>Emergency Management Certificate</t>
  </si>
  <si>
    <t>http://www.ccri.edu/dean-hrs/EMER%20certificate.pdf</t>
  </si>
  <si>
    <t>Emergency Management</t>
  </si>
  <si>
    <t>Community College of Vermont</t>
  </si>
  <si>
    <t>Montpelier</t>
  </si>
  <si>
    <t>Vermont</t>
  </si>
  <si>
    <t>Associate of Sceince in Emergency Management</t>
  </si>
  <si>
    <t>http://catalog.ccv.edu/preview_program.php?catoid=3&amp;poid=72&amp;returnto=614</t>
  </si>
  <si>
    <t>Delaware County Community College, PA</t>
  </si>
  <si>
    <t>Media</t>
  </si>
  <si>
    <t>AAS Degree in Emergency Management and Planning</t>
  </si>
  <si>
    <t>http://www.dccc.edu/academics/programs/career-degrees/emergency-management-and-planning-associate-applied-science</t>
  </si>
  <si>
    <t>Elmira College</t>
  </si>
  <si>
    <t>Elmira</t>
  </si>
  <si>
    <t>Master of Science in Emergency &amp; Disaster Preparedness</t>
  </si>
  <si>
    <t>http://elmira.edu/academics/PT_and_Grad/Graduate_Programs/MS_in_Management/Emergency_Management.html</t>
  </si>
  <si>
    <t>Information not listed</t>
  </si>
  <si>
    <t>Advanced Certificate in Emergency &amp; Disaster Preparedness</t>
  </si>
  <si>
    <t>http://www.elmira.edu/academics/Continuing%20Education/Graduate_Programs/Advanced_Certificate.html</t>
  </si>
  <si>
    <t>Fairleigh Dickingson University</t>
  </si>
  <si>
    <t>Teaneck</t>
  </si>
  <si>
    <t>New Jersey</t>
  </si>
  <si>
    <t>Master of Administrative Science with Graduate Certificates</t>
  </si>
  <si>
    <t>http://view2.fdu.edu/academics/petrocelli-college/graduate-degrees/administrative-science-mas/about-the-program/</t>
  </si>
  <si>
    <t>Harvard Kennedy School</t>
  </si>
  <si>
    <t>Cambridge</t>
  </si>
  <si>
    <t>Leadership in Crises</t>
  </si>
  <si>
    <t>http://www.hks.harvard.edu/programs/crisisleadership</t>
  </si>
  <si>
    <t>Education</t>
  </si>
  <si>
    <t>Crisis Leadership in Higher Education</t>
  </si>
  <si>
    <t>https://exed.hks.harvard.edu/Programs/clhe/overview.aspx</t>
  </si>
  <si>
    <t>Immaculata University</t>
  </si>
  <si>
    <t>East Whiteland Township</t>
  </si>
  <si>
    <t>Bachelor of Science in Emergency Planning and Management</t>
  </si>
  <si>
    <t>http://www.immaculata.edu/academics/emergency-planning-management</t>
  </si>
  <si>
    <t>John Jay College, City University of NY</t>
  </si>
  <si>
    <t>New York City</t>
  </si>
  <si>
    <t>Emergency Management Concentration, within either the Masters of Public Administration or the Masters in Protection Management</t>
  </si>
  <si>
    <t>http://www.mcny.edu/publicaffairs/mpa_emergencyabout.php</t>
  </si>
  <si>
    <t>16 months</t>
  </si>
  <si>
    <t>Keene State College, Keene, NH</t>
  </si>
  <si>
    <t>Keene</t>
  </si>
  <si>
    <t>New Hampshire</t>
  </si>
  <si>
    <t>Safety and Emergency Management Certificate</t>
  </si>
  <si>
    <t>http://www.keene.edu/news/stories/detail/1339003431553/</t>
  </si>
  <si>
    <t>Hybrid</t>
  </si>
  <si>
    <t>3 months</t>
  </si>
  <si>
    <t>Massachusetts Maritime Academy</t>
  </si>
  <si>
    <t>Bourne</t>
  </si>
  <si>
    <t>Bachelor of Science in Emergency Management</t>
  </si>
  <si>
    <t>http://www.maritime.edu/index.cfm?pg=426</t>
  </si>
  <si>
    <t>Master of Science in Emergency Management</t>
  </si>
  <si>
    <t>http://www.maritime.edu/index.cfm?pg=441</t>
  </si>
  <si>
    <t>6 weeks</t>
  </si>
  <si>
    <t>Metropolitan College of New York</t>
  </si>
  <si>
    <t>MPA in Emnergency and Disaster Management</t>
  </si>
  <si>
    <t>http://www.mcny.edu/publicaffairs/mpa_emergency.php</t>
  </si>
  <si>
    <t>Public Administration</t>
  </si>
  <si>
    <t>Associate of Arts in EM and Business Continuity</t>
  </si>
  <si>
    <t>http://www.metropolitan.edu/publicaffairs/aa-ba_embc.php</t>
  </si>
  <si>
    <t>Bachelor of Arts in EM and Business Continuity</t>
  </si>
  <si>
    <t>Millersville University of Pennsylvania</t>
  </si>
  <si>
    <t>Millersville</t>
  </si>
  <si>
    <t>Masters of Science in Emergency Management</t>
  </si>
  <si>
    <t>http://www.millersville.edu/cdre/msem/</t>
  </si>
  <si>
    <t xml:space="preserve">2 years </t>
  </si>
  <si>
    <t>Montgomery County Community College, PA</t>
  </si>
  <si>
    <t>Whitpain Township</t>
  </si>
  <si>
    <t>EM &amp; Planning Applied AAS</t>
  </si>
  <si>
    <t>http://www.mc3.edu/academics/areas-of-study/social-sciences/emergency-management-planning/emergency-management-aas</t>
  </si>
  <si>
    <t>Social Sciences</t>
  </si>
  <si>
    <t>EM &amp; Planning Certificate</t>
  </si>
  <si>
    <t>http://www.mc3.edu/academics/areas-of-study/social-sciences/emergency-management-planning/emergency-management-and-planning-certificate</t>
  </si>
  <si>
    <t>New Jersey Institute of Technology</t>
  </si>
  <si>
    <t>Newark</t>
  </si>
  <si>
    <t>Masters in EM and Business Continuity</t>
  </si>
  <si>
    <t>http://is.njit.edu/academics/graduate/msembc/index.php</t>
  </si>
  <si>
    <t>Information Systems</t>
  </si>
  <si>
    <t>Niagara County Community College, NY</t>
  </si>
  <si>
    <t>Sanborn</t>
  </si>
  <si>
    <t>Associate Applied Science in EM</t>
  </si>
  <si>
    <t>http://catalog.niagaracc.suny.edu/preview_program.php?catoid=12&amp;poid=843&amp;returnto=427</t>
  </si>
  <si>
    <t>On campus/Hybrid</t>
  </si>
  <si>
    <t>Onandaga Community College, Syracuse, NY</t>
  </si>
  <si>
    <t>Syracuse</t>
  </si>
  <si>
    <t>AAS in Emergency Management</t>
  </si>
  <si>
    <t>http://admission.sunyocc.edu/index.aspx?menu=167&amp;collside=542&amp;id=6652</t>
  </si>
  <si>
    <t>Pennsylvania College of Technology</t>
  </si>
  <si>
    <t>Williamsport</t>
  </si>
  <si>
    <t>Bachelor of Science in Emergency Management Technology (BEM)</t>
  </si>
  <si>
    <t>http://www.pct.edu/catalog/majors/BEM.shtml</t>
  </si>
  <si>
    <t>4 year</t>
  </si>
  <si>
    <t>Pennsylvania State University World Campus</t>
  </si>
  <si>
    <t>Grad Certificate in Disaster Preparedness</t>
  </si>
  <si>
    <t>http://www.worldcampus.psu.edu/degrees-and-certificates/public-health-preparedness-certificate/overview</t>
  </si>
  <si>
    <t>Philadelphia University, PA</t>
  </si>
  <si>
    <t>University Park</t>
  </si>
  <si>
    <t>Masters Degree in Disaster Medicine and Management</t>
  </si>
  <si>
    <t>http://www.philau.edu/disastermed/index.html</t>
  </si>
  <si>
    <t>SUNY at Canton</t>
  </si>
  <si>
    <t>Canton</t>
  </si>
  <si>
    <t>Bachelor of Technology in Emergency and Disaster Management</t>
  </si>
  <si>
    <t>http://www.canton.edu/business/eadm/description.html</t>
  </si>
  <si>
    <t>Business</t>
  </si>
  <si>
    <t>SUNY at New Paltz</t>
  </si>
  <si>
    <t>New Paltz</t>
  </si>
  <si>
    <t>Interdisciplinary Minor in Disaster Studies</t>
  </si>
  <si>
    <t>http://www.newpaltz.edu/ugc/las/disaster_studies/</t>
  </si>
  <si>
    <t>Liberal Arts</t>
  </si>
  <si>
    <t>Temple University</t>
  </si>
  <si>
    <t>Philadelphia</t>
  </si>
  <si>
    <t>EM with Special Populations Certificate</t>
  </si>
  <si>
    <t>http://bulletin.temple.edu/undergraduate/health-professions-social-work/public-health/certificate-emergency-management-special-populations/</t>
  </si>
  <si>
    <t>1-2 years</t>
  </si>
  <si>
    <t>The Richard Stockton College of New Jersey</t>
  </si>
  <si>
    <t>Galloway Township</t>
  </si>
  <si>
    <t>Non-credit Cert in HS and Disaster Prep</t>
  </si>
  <si>
    <t>http://intraweb.stockton.edu/eyos/hshs/content/docs/GRAD%20STUD%20Homeland%20Security_07_19_10_no%20indicia.pdf</t>
  </si>
  <si>
    <t>6 months</t>
  </si>
  <si>
    <t>Thomas Edison State College</t>
  </si>
  <si>
    <t>Trenton</t>
  </si>
  <si>
    <t>Bachelor of Science and HS and Emergency Preparedness</t>
  </si>
  <si>
    <t>http://www.tesc.edu/watson/bs/Homeland-Security.cfm</t>
  </si>
  <si>
    <t>Union College</t>
  </si>
  <si>
    <t>Schenectady</t>
  </si>
  <si>
    <t>Bachelor of Science in International Rescue &amp; Relief</t>
  </si>
  <si>
    <t>https://www.ucollege.edu/international-rescue-and-relief-program</t>
  </si>
  <si>
    <t>University of Massachusetts, Boston</t>
  </si>
  <si>
    <t>Inclusive Emergency Planning Certificate</t>
  </si>
  <si>
    <t>https://www.umb.edu/academics/caps/corporate/emergency_planning</t>
  </si>
  <si>
    <t>All Hazards Emergency Response and Protection Certificate</t>
  </si>
  <si>
    <t>https://www.umb.edu/academics/caps/corporate/emergency_response</t>
  </si>
  <si>
    <t>University of New Haven</t>
  </si>
  <si>
    <t>West Haven</t>
  </si>
  <si>
    <t>Connecticut</t>
  </si>
  <si>
    <t>Online Masters in Emergency Management</t>
  </si>
  <si>
    <t>http://online.newhaven.edu/emergency-management/</t>
  </si>
  <si>
    <t>http://www.newhaven.edu/lee-college/programs/graduate/emergency-management/</t>
  </si>
  <si>
    <t>University of Pittsburgh</t>
  </si>
  <si>
    <t>Pittsburgh</t>
  </si>
  <si>
    <t>Graduate Minor in Civil Security and Disaster Management</t>
  </si>
  <si>
    <t>https://www.cdm.pitt.edu/AboutCDM/CivilSecurityandDisasterManagementMinor/tabid/396/Default.aspx</t>
  </si>
  <si>
    <t>Adler School of Professional Psychology</t>
  </si>
  <si>
    <t xml:space="preserve">Chicago </t>
  </si>
  <si>
    <t>Illinois</t>
  </si>
  <si>
    <t>MW</t>
  </si>
  <si>
    <t>Master of Arts in Emergency Management Leadership (Required B.A. 3.0 GPA) (capstone and residency/experimental component)</t>
  </si>
  <si>
    <t>http://www.adler.edu/page/areas-of-study/chicago/ma-in-emergency-management-leadership/overview</t>
  </si>
  <si>
    <t>Andrews University</t>
  </si>
  <si>
    <t>Berrien Springs</t>
  </si>
  <si>
    <t>Michigan</t>
  </si>
  <si>
    <t>Certificate in Emergency Preparedness</t>
  </si>
  <si>
    <t>mutchp@andrews.edu. </t>
  </si>
  <si>
    <t>Graduate Programs with Emergency Management Track within Masters of Social Work with emphasis in Emergency Preparedness and MS in Administration: Community and International Development with a concentration in Disaster Preparedness</t>
  </si>
  <si>
    <t>mutchp@andrews.edu https://www.andrews.edu/news/2007/4/emergency_curriculum.html</t>
  </si>
  <si>
    <t>Bachelor of Science in Behavioral Sciences, Emphasis in Emergency Preparedness</t>
  </si>
  <si>
    <t>Barton County Community College</t>
  </si>
  <si>
    <t>Great Bend</t>
  </si>
  <si>
    <t>Kansas</t>
  </si>
  <si>
    <t>KS-AAS Emergency Management with HS Emphasis</t>
  </si>
  <si>
    <t>stephen.ferguson@sckans.edu.</t>
  </si>
  <si>
    <t>Not listed in institution</t>
  </si>
  <si>
    <t>KS-Certificate in EM with HS Emphasis</t>
  </si>
  <si>
    <t>bartondce@k-state.edu</t>
  </si>
  <si>
    <t>Bellevue University</t>
  </si>
  <si>
    <t>Bellevue</t>
  </si>
  <si>
    <t>Nebraska</t>
  </si>
  <si>
    <t>http://www.bellevue.edu/degrees/master/emergency-management-ms/</t>
  </si>
  <si>
    <t>http://www.bellevue.edu/degrees/bachelor/emergency-management-bs/</t>
  </si>
  <si>
    <t>Benedictine University</t>
  </si>
  <si>
    <t>Lisle</t>
  </si>
  <si>
    <t>Illionis</t>
  </si>
  <si>
    <t>MPH Disaster Management Concentration &amp; Certificate</t>
  </si>
  <si>
    <t>gpolyak@ben.edu</t>
  </si>
  <si>
    <t>Capella University, MN</t>
  </si>
  <si>
    <t>Minneapolis</t>
  </si>
  <si>
    <t>Minnesota</t>
  </si>
  <si>
    <t>Doctor of Philosophy in Public Safety with EM Specialization</t>
  </si>
  <si>
    <t>http://www.capella.edu/online-degrees/phd-emergency-management/</t>
  </si>
  <si>
    <t>3 years</t>
  </si>
  <si>
    <t>Master of Science in Public Safety with EM Specialization</t>
  </si>
  <si>
    <t>http://www.capella.edu/online-degrees/masters-emergency-management/</t>
  </si>
  <si>
    <t>1 year and a half</t>
  </si>
  <si>
    <t>Bachelor of Science in Public Safety with EM Specialization</t>
  </si>
  <si>
    <t>http://www.capella.edu/online-degrees/bachelors-emergency-management/</t>
  </si>
  <si>
    <t>Cleveland State University</t>
  </si>
  <si>
    <t>Cleveland</t>
  </si>
  <si>
    <t>Ohio</t>
  </si>
  <si>
    <t>Business Continuity &amp; Emergency Planning Certificate</t>
  </si>
  <si>
    <t>http://urban.csuohio.edu/cep/bcepc_program.html</t>
  </si>
  <si>
    <t>College of Lake County, IL</t>
  </si>
  <si>
    <t>Grayslake</t>
  </si>
  <si>
    <t>http://www.clcillinois.edu/programs/edm</t>
  </si>
  <si>
    <t>On campus</t>
  </si>
  <si>
    <t>Drury University</t>
  </si>
  <si>
    <t>Springfield</t>
  </si>
  <si>
    <t>Missouri</t>
  </si>
  <si>
    <t>Associate of Science degree in Emergency Management</t>
  </si>
  <si>
    <t>http://www.drury.edu/ccps/associate-of-science-in-emergency-management-curriculum/</t>
  </si>
  <si>
    <t>Bachelor of Science degree in Emergency Management</t>
  </si>
  <si>
    <t>http://www.drury.edu/ccps/bachelor-of-science-in-emergency-management-curriculum/</t>
  </si>
  <si>
    <t>Franklin University</t>
  </si>
  <si>
    <t>Columbus</t>
  </si>
  <si>
    <t>Bachelor's degree in Emergency Management and Homeland Security</t>
  </si>
  <si>
    <t>http://www.franklin.edu/emergency-management-homeland-security-bachelors-degree-program-details</t>
  </si>
  <si>
    <t>Hesston College, Hesston, KS</t>
  </si>
  <si>
    <t>Hesston</t>
  </si>
  <si>
    <t>Disaster Management Certificate</t>
  </si>
  <si>
    <t>http://www.hesston.edu/academics/departments/disaster-management/</t>
  </si>
  <si>
    <t>Indiana University, Kokomo</t>
  </si>
  <si>
    <t>Kokomo</t>
  </si>
  <si>
    <t>Indiana</t>
  </si>
  <si>
    <t>HS and EM Certificate</t>
  </si>
  <si>
    <t>http://www.iuk.edu/humanities-and-social-sciences/criminal-justice-homeland-security/degrees/certificates/homeland-security-and-emergency-management/index.php</t>
  </si>
  <si>
    <t>Kansas Wesleyan University</t>
  </si>
  <si>
    <t>Salina</t>
  </si>
  <si>
    <t>Minor in Emergency Management</t>
  </si>
  <si>
    <t>http://www.kwu.edu/academics/academic-departments/emergency-management/em-minor-course-requirements</t>
  </si>
  <si>
    <t>Bachelor of Arts in Emergency Management with a Homeland Security, a Victim Services, and a Non-governmental Organizations Track</t>
  </si>
  <si>
    <t>http://www.kwu.edu/academics/academic-departments/department-of-emergency-management</t>
  </si>
  <si>
    <t>Lakeland Community College</t>
  </si>
  <si>
    <t>Kirtland</t>
  </si>
  <si>
    <t>EM Planning and Administration Certificate</t>
  </si>
  <si>
    <t>http://www.lakelandcc.edu/web/about/emergency-management-planning-administration-departments</t>
  </si>
  <si>
    <t>EM Planning and Administration Associate</t>
  </si>
  <si>
    <t>Lakeshore Technical College</t>
  </si>
  <si>
    <t>Online Emergency Management Specialist Certificate Series</t>
  </si>
  <si>
    <t>http://www.gotoltc.edu/academics/certificates/emergency-management-specialist/index.html</t>
  </si>
  <si>
    <t>Madonna University</t>
  </si>
  <si>
    <t>Livonia</t>
  </si>
  <si>
    <t>https://www.madonna.edu/PlanStudy3.cfm?majorCode=EM#EM</t>
  </si>
  <si>
    <t>https://www.madonna.edu/academics/departments/physical-and-applied-science</t>
  </si>
  <si>
    <t>North Dakota State University</t>
  </si>
  <si>
    <t>Fargo</t>
  </si>
  <si>
    <t>North Dakota</t>
  </si>
  <si>
    <t>Bachelor of Arts Major and Minor in Emergency Management</t>
  </si>
  <si>
    <t>http://www.ndsu.edu/majors/emgmt/</t>
  </si>
  <si>
    <t>Masters Degree in Emergency Management</t>
  </si>
  <si>
    <t>http://www.ndsu.edu/emgt/graduate/prospective_students/#c130363</t>
  </si>
  <si>
    <t>On Campus/Hybrid</t>
  </si>
  <si>
    <t>Doctorate in Emergency Management</t>
  </si>
  <si>
    <t>http://www.ndsu.edu/emgt/graduate/prospective_students/#c137558</t>
  </si>
  <si>
    <t>Minors in Emergency Management</t>
  </si>
  <si>
    <t>http://www.ndsu.edu/emgt/undergraduate/</t>
  </si>
  <si>
    <t>Ozarks Technical Community College</t>
  </si>
  <si>
    <t>https://www.otc.edu/workforce/15445.php</t>
  </si>
  <si>
    <t>6 week courses</t>
  </si>
  <si>
    <t>Park University, Kansas City, MO</t>
  </si>
  <si>
    <t>Kansas City</t>
  </si>
  <si>
    <t>Graduate Certificate in Disaster and EM</t>
  </si>
  <si>
    <t>http://www.park.edu/academics/academic-programs/graduate-programs/certificate-disaster-and-emergency-management/index.html</t>
  </si>
  <si>
    <t>Saint Louis University</t>
  </si>
  <si>
    <t>St. Louis</t>
  </si>
  <si>
    <t>Master of Science in Biosecurity and Disaster Preparedness</t>
  </si>
  <si>
    <t>http://www.bioterrorism.slu.edu/degrees.html</t>
  </si>
  <si>
    <t>2 and a half</t>
  </si>
  <si>
    <t>Graduate Certificate in Biosecurity and Disaster Preparedness</t>
  </si>
  <si>
    <t>2-3 years residency</t>
  </si>
  <si>
    <t>Doctoral Program in Biosecurity &amp; Disaster Preparedness</t>
  </si>
  <si>
    <t>Southwestern College Professional Studies</t>
  </si>
  <si>
    <t>Wichita</t>
  </si>
  <si>
    <t>Graduate Cert. in Emergency Planning and Enterprise Risk Management</t>
  </si>
  <si>
    <t>http://ps.sckans.edu/programs/graduate/graduate-certificates/emergency-planning and http://ps.sckans.edu/programs/graduate/graduate-certificates/enterprise-risk-management</t>
  </si>
  <si>
    <t>University of Akron</t>
  </si>
  <si>
    <t>Akron</t>
  </si>
  <si>
    <t>https://www.uakron.edu/summitcollege/public_service/emergency-management/</t>
  </si>
  <si>
    <t>University of Central Missouri</t>
  </si>
  <si>
    <t>Warrensburg</t>
  </si>
  <si>
    <t>Bachelor of Science in Crisis and Emergency Management</t>
  </si>
  <si>
    <t>https://www.ucmo.edu/majors/print/4yearplan.cfm?ftd=275</t>
  </si>
  <si>
    <t>University of Chicago</t>
  </si>
  <si>
    <t>Chicago</t>
  </si>
  <si>
    <t>Master of Science in Threat and Response Management with Admin/Response Preparedness Concentration</t>
  </si>
  <si>
    <t>https://grahamschool.uchicago.edu/credit/master-science-threat-response-management/index</t>
  </si>
  <si>
    <t>University of Findlay</t>
  </si>
  <si>
    <t>Findlay</t>
  </si>
  <si>
    <t>Graduate Certificate in Emergency and Disaster Management</t>
  </si>
  <si>
    <t>http://online.findlay.edu/programs/master-of-science-in-environmental-safety-and-health-management/</t>
  </si>
  <si>
    <t>Environment</t>
  </si>
  <si>
    <t>University of Illinois, Chicago</t>
  </si>
  <si>
    <t>EM and Contiuity Planning Certificate</t>
  </si>
  <si>
    <t>http://publichealth.uic.edu/academics/certificates/emergencymanagementcontinuityplanningprogram/</t>
  </si>
  <si>
    <t>University of Missouri</t>
  </si>
  <si>
    <t>Columbia</t>
  </si>
  <si>
    <t>Undergraduate Certificate in EM, Environmental Hazards, and Business Continuity</t>
  </si>
  <si>
    <t>http://www.mufrti.org/procert/emergcert.shtml</t>
  </si>
  <si>
    <t>University of Nebraska, Omaha</t>
  </si>
  <si>
    <t>Omaha</t>
  </si>
  <si>
    <t>http://www.unomaha.edu/college-of-public-affairs-and-community-service/public-administration/programs/emergency-services-academic-programs.php</t>
  </si>
  <si>
    <t>Bachelor of General Studies with a Concentration in Emergency Management</t>
  </si>
  <si>
    <t>Online Master of Public Administration with a Concentration in Emergency Management</t>
  </si>
  <si>
    <t>http://www.unomaha.edu/college-of-public-affairs-and-community-service/public-administration/academics/online-programs.php</t>
  </si>
  <si>
    <t>University of Wisconsin, Green Bay</t>
  </si>
  <si>
    <t>Green Bay</t>
  </si>
  <si>
    <t>Wisconsin</t>
  </si>
  <si>
    <t>Emer. Mgmt., Planing &amp; Admin. Certificate</t>
  </si>
  <si>
    <t>http://www.uwgb.edu/em/</t>
  </si>
  <si>
    <t>Bachelors in Public Admin. With Emphasis in EM</t>
  </si>
  <si>
    <t>Upper Iowa University, Fayette</t>
  </si>
  <si>
    <t>Fayette</t>
  </si>
  <si>
    <t>Iowa</t>
  </si>
  <si>
    <t>Bachelor of Science in emergency and Disaster Mgmt.</t>
  </si>
  <si>
    <t>http://www.uiu.edu/majors/edm.html</t>
  </si>
  <si>
    <t>Upper Iowa University</t>
  </si>
  <si>
    <t>Certificate in emergency &amp; Disaster Management</t>
  </si>
  <si>
    <t>http://www.uiu.edu/academics/certificate/</t>
  </si>
  <si>
    <t>Master of Public Administration with an EM and HS Emphasis</t>
  </si>
  <si>
    <t>http://uiu.edu/academics/graduate/mastersofpublicadmin/mparequirements.html</t>
  </si>
  <si>
    <t>Walden University</t>
  </si>
  <si>
    <t>Online Master of Science in Emergency Management</t>
  </si>
  <si>
    <t>http://www.waldenu.edu/masters/ms-in-emergency-management</t>
  </si>
  <si>
    <t>Waldorf College</t>
  </si>
  <si>
    <t>Forest City</t>
  </si>
  <si>
    <t>Associate in Arts in Liveral Arts with a Concentration in Emergency Management</t>
  </si>
  <si>
    <t>http://www.waldorf.edu/online/academics/programs-of-study/emergency-management</t>
  </si>
  <si>
    <t>Bachelor of Arts in Emergency Management with Optional Concentrations in Fire Science and Homeland Security</t>
  </si>
  <si>
    <t>Bachelor of Applied Science in Emergency Management in Optional Concentrations in Fire Sceinceor Homeland Security</t>
  </si>
  <si>
    <t>http://www.waldorf.edu/online/academics/programs-of-study/b-a-s-emergency-management</t>
  </si>
  <si>
    <t>http://www.waldorf.edu/online/academics/programs-of-study/certificates/emergency-management</t>
  </si>
  <si>
    <t>Western Illinois University</t>
  </si>
  <si>
    <t>Macomb</t>
  </si>
  <si>
    <t>http://www.wiu.edu/academics/majors/education_and_human_services/emergency-management.php</t>
  </si>
  <si>
    <t>Western Iowa Tech Community College</t>
  </si>
  <si>
    <t>Sioux City</t>
  </si>
  <si>
    <t>AAS in Emergency &amp; Disaster Management</t>
  </si>
  <si>
    <t>https://www.witcc.edu/programs/30/</t>
  </si>
  <si>
    <t>AAS in Tech emergency &amp; Disaster Mgmt.</t>
  </si>
  <si>
    <t>https://www.witcc.edu/programs/161/</t>
  </si>
  <si>
    <t>Cert. in Tech emergency &amp; Disaster Mgmt.</t>
  </si>
  <si>
    <t>https://www.witcc.edu/programs/200/</t>
  </si>
  <si>
    <t>American Public University System</t>
  </si>
  <si>
    <t>Charles Town</t>
  </si>
  <si>
    <t>West Virginia</t>
  </si>
  <si>
    <t>S</t>
  </si>
  <si>
    <t>http://www.apu.apus.edu/lp2/emergency-and-disaster-management/graduate-certificate.htm</t>
  </si>
  <si>
    <t>Bachelors of Art in Emergency and Disaster Management</t>
  </si>
  <si>
    <t>http://www.apu.apus.edu/lp2/emergency-and-disaster-management/bachelors.htm</t>
  </si>
  <si>
    <t>Masters in Emergency and Disaster Management (capstone optional)</t>
  </si>
  <si>
    <t>http://www.apu.apus.edu/lp2/emergency-and-disaster-management/masters.htm</t>
  </si>
  <si>
    <t>Anderson University</t>
  </si>
  <si>
    <t>Anderson</t>
  </si>
  <si>
    <t>South Carolina</t>
  </si>
  <si>
    <t>Bachelor of Emergency Management Services</t>
  </si>
  <si>
    <t>http://andersonuniversity.edu/au-online/programs/emergency-management-services</t>
  </si>
  <si>
    <t>Criminal Justice</t>
  </si>
  <si>
    <t>Bachelor of Emergency Management Services with a Concentration in Whole Community Emergency Management</t>
  </si>
  <si>
    <t>http://www.andersonuniversity.edu/evening/programs/emergency-management-services-whole-community</t>
  </si>
  <si>
    <t>Angelo State University</t>
  </si>
  <si>
    <t>San Angelo</t>
  </si>
  <si>
    <t>Texas</t>
  </si>
  <si>
    <t>Graduate Homeland Security/Emerency Management Certificates (Required B.A. 2.75 GPA)</t>
  </si>
  <si>
    <t>graduate.school@angelo.edu</t>
  </si>
  <si>
    <t>Security Studies and Criminal Justice</t>
  </si>
  <si>
    <t>Arkansas State University</t>
  </si>
  <si>
    <t>Jonesboro</t>
  </si>
  <si>
    <t>Arkansas</t>
  </si>
  <si>
    <t>Master of Science in Disaster Preparedness and EM</t>
  </si>
  <si>
    <t>dpem@astate.edu</t>
  </si>
  <si>
    <t>Public Health</t>
  </si>
  <si>
    <t>Bachelor of Science in Disaster Preparedness and EM</t>
  </si>
  <si>
    <t>Associate of Applied Science in Disaster Preparedness and EM</t>
  </si>
  <si>
    <t>Arkansas Tech University</t>
  </si>
  <si>
    <t>Master of Science Degree in EM and HS</t>
  </si>
  <si>
    <t>Sandy Smith ssmith107@atu.edu</t>
  </si>
  <si>
    <t>Bachelor of Science in Emergency Administration and Management</t>
  </si>
  <si>
    <t>Auburn University</t>
  </si>
  <si>
    <t>Auburn</t>
  </si>
  <si>
    <t>Alabama</t>
  </si>
  <si>
    <t>Emergency Management for Government &amp; Private Sector Certificate (Public Sector)</t>
  </si>
  <si>
    <t>http://www.auburn.edu/outreach/cgs/training/EmergencyManagement.htm</t>
  </si>
  <si>
    <t>Barry University</t>
  </si>
  <si>
    <t>Miami</t>
  </si>
  <si>
    <t>Florida</t>
  </si>
  <si>
    <t>https://www.barry.edu/online/online-programs/bs-in-emergency-management.html</t>
  </si>
  <si>
    <t>Broward College</t>
  </si>
  <si>
    <t>Davie</t>
  </si>
  <si>
    <t>Not listed in Institution</t>
  </si>
  <si>
    <t>Emergency Management Associate Degree</t>
  </si>
  <si>
    <t>http://www.broward.edu/academics/programs/ips/Pages/Degrees.aspx</t>
  </si>
  <si>
    <t>Caldwell Community College</t>
  </si>
  <si>
    <t>Hudson</t>
  </si>
  <si>
    <t>North Carolina</t>
  </si>
  <si>
    <t>AAS in Emergency Management Technology</t>
  </si>
  <si>
    <t>http://www.cccti.edu/emergency_prep/EPT.asp</t>
  </si>
  <si>
    <t>Certificate in Prep &amp; Mit in Emergency Management Technology</t>
  </si>
  <si>
    <t>Certificate in Response &amp; Recovery in Emergency Management Tech</t>
  </si>
  <si>
    <t>Central Georgia Technical College, Macon</t>
  </si>
  <si>
    <t>Macon</t>
  </si>
  <si>
    <t>Georgia</t>
  </si>
  <si>
    <t>Emergency Management Diploma</t>
  </si>
  <si>
    <t>http://acadweb.centralgatech.edu/programs/emgmt/</t>
  </si>
  <si>
    <t>Central Texas College</t>
  </si>
  <si>
    <t>Killeen</t>
  </si>
  <si>
    <t>Associate of Applied Science in HS and EM</t>
  </si>
  <si>
    <t>http://www.ctcd.edu/academics/instructional-departments/homeland-security/</t>
  </si>
  <si>
    <t>Certificate of Completion in HS and EM</t>
  </si>
  <si>
    <t>Columbia College</t>
  </si>
  <si>
    <t>Bachelor of Arts in Emergency Management</t>
  </si>
  <si>
    <t>http://www.columbiasc.edu/online/online-degree-programs/ba-emergency-management</t>
  </si>
  <si>
    <t>Columbia Southern University</t>
  </si>
  <si>
    <t>Orange Beach</t>
  </si>
  <si>
    <t>Master of Science in Emergency Services Management</t>
  </si>
  <si>
    <t>http://www.columbiasouthern.edu/emergency-services-mgmt/ms-emergency-services</t>
  </si>
  <si>
    <t>Durham Technical Community College</t>
  </si>
  <si>
    <t>Durham</t>
  </si>
  <si>
    <t>AAS in Emergency Preparedness Technology</t>
  </si>
  <si>
    <t>http://www.durhamtech.edu/programs/eptech.htm</t>
  </si>
  <si>
    <t>Public Service</t>
  </si>
  <si>
    <t>Business Continuity Certificate</t>
  </si>
  <si>
    <t>On</t>
  </si>
  <si>
    <t>Eastern Kentucky University</t>
  </si>
  <si>
    <t>Richmond</t>
  </si>
  <si>
    <t>Kentucky</t>
  </si>
  <si>
    <t>Master of Science in Safety, Security, and Emergency Services Management</t>
  </si>
  <si>
    <t>http://safetymanagement.eku.edu/lpkp-ssem/?utm_source=EKU_MS_SSEM&amp;utm_medium=lpkp&amp;utm_campaign=S_SearchEngine2&amp;src=S_SearchEngine2#_ga=1.266422856.716227639.1430509587</t>
  </si>
  <si>
    <t>East Tennessee State College</t>
  </si>
  <si>
    <t>Johnson City</t>
  </si>
  <si>
    <t>Tennessee</t>
  </si>
  <si>
    <t>Emergency/Disaster Response Management Minor</t>
  </si>
  <si>
    <t>http://catalog.etsu.edu/preview_program.php?catoid=7&amp;poid=1784&amp;returnto=300</t>
  </si>
  <si>
    <t>Everglades University</t>
  </si>
  <si>
    <t>Boca Raton</t>
  </si>
  <si>
    <t>Bachelor of Science Degree with a Major in Crisis and Disaster Management</t>
  </si>
  <si>
    <t>http://www.evergladesuniversity.edu/crisis-and-disastermanagement.asp</t>
  </si>
  <si>
    <t>Florida State University</t>
  </si>
  <si>
    <t>Tallahassee</t>
  </si>
  <si>
    <t>Graduate Certificate in EM &amp; HS</t>
  </si>
  <si>
    <t>http://em.fsu.edu/mura/index.cfm/program-info/certificate-in-emergency-management-and-homeland-security/graduate-certificate/</t>
  </si>
  <si>
    <t>Undergraduate Certificate in EM &amp; HS</t>
  </si>
  <si>
    <t>http://em.fsu.edu/mura/index.cfm/program-info/certificate-in-emergency-management-and-homeland-security/undergraduate-certificate/</t>
  </si>
  <si>
    <t>Frederick Community College, MD</t>
  </si>
  <si>
    <t>Frederick</t>
  </si>
  <si>
    <t>Maryland</t>
  </si>
  <si>
    <t>http://www.frederick.edu/degrees-certificates/emergency-management.aspx</t>
  </si>
  <si>
    <t>Emergency Management Associate</t>
  </si>
  <si>
    <t>Fairfax</t>
  </si>
  <si>
    <t>Virginia</t>
  </si>
  <si>
    <t>Master of Public Administration EM &amp; HS Concentration and Cert.</t>
  </si>
  <si>
    <t>http://spgia.gmu.edu/programs/certificates/emergency-management-and-homeland-security-certificate/</t>
  </si>
  <si>
    <t>Georgetown University</t>
  </si>
  <si>
    <t>Washington, D.C.</t>
  </si>
  <si>
    <t>District of Columbia</t>
  </si>
  <si>
    <t>Executive Master of Professional Studies in Emergency and Disaster Management</t>
  </si>
  <si>
    <t>http://scs.georgetown.edu/departments/36/executive-master-of-professional-studies-in-emergency-and-disaster-management/</t>
  </si>
  <si>
    <t>George Washington University</t>
  </si>
  <si>
    <t>Ph.D. in Engineering Management with Research Focus in the Field of Crisis, Emergency and Risk Management</t>
  </si>
  <si>
    <t>http://www.gwu.edu/~icdrm/programs/dsc.html</t>
  </si>
  <si>
    <t xml:space="preserve">Master of Science in Engineering Management with a focus in Crisis, Emergency and Risk Management </t>
  </si>
  <si>
    <t>http://www.gwu.edu/~icdrm/programs/msc.html</t>
  </si>
  <si>
    <t>Graduate Cert. Emergency Management in Public Health</t>
  </si>
  <si>
    <t>http://www.gwu.edu/~icdrm/programs/certificate.html</t>
  </si>
  <si>
    <t>Georgia Perimeter College</t>
  </si>
  <si>
    <t>Decatur</t>
  </si>
  <si>
    <t>AA in Homeland Security/Emergency Management</t>
  </si>
  <si>
    <t>http://www.gpc.edu/programs/AA-Homeland-Security</t>
  </si>
  <si>
    <t>Georgia State University</t>
  </si>
  <si>
    <t>Atlanta</t>
  </si>
  <si>
    <t>Graduate Certificate in Disaster Management</t>
  </si>
  <si>
    <t>http://pmap.gsu.edu/programs/graduate/certificates/graduate-certificate-in-disaster-management/</t>
  </si>
  <si>
    <t>MPA Concentration in Emergency Management</t>
  </si>
  <si>
    <t>http://mpa.gsu.edu/mpa-jd</t>
  </si>
  <si>
    <t>MPP with Concentration in Disaster Policy</t>
  </si>
  <si>
    <t>http://pmap.gsu.edu/programs/graduate/master-of-public-policy/</t>
  </si>
  <si>
    <t>Georgia State University (jointly with Georgia Tech)</t>
  </si>
  <si>
    <t>Ph.D. in Public Policy</t>
  </si>
  <si>
    <t>http://pmap.gsu.edu/programs/graduate/ph-d-in-public-policy-joint-program-with-georgia-tech/</t>
  </si>
  <si>
    <t>Guilford Technical Community College</t>
  </si>
  <si>
    <t>Jamestown</t>
  </si>
  <si>
    <t>http://www.gtcc.edu/programs-of-study/emergency-management/emergency-management-associate-degree.aspx</t>
  </si>
  <si>
    <t>Certificate in Emergency Management</t>
  </si>
  <si>
    <t>http://www.gtcc.edu/programs-of-study/emergency-management/emergency-management-certificate.aspx</t>
  </si>
  <si>
    <t>Indian River State College</t>
  </si>
  <si>
    <t>Fort Pierce</t>
  </si>
  <si>
    <t>Associate of Science in Emergency Admin and Management</t>
  </si>
  <si>
    <t>http://www.irsc.edu/programs/publicsafety/emergencymanagement/emergencymanagement.aspx?id=1548</t>
  </si>
  <si>
    <t>Certficate in Emergency Management</t>
  </si>
  <si>
    <t>Jackson State University</t>
  </si>
  <si>
    <t>Jackson</t>
  </si>
  <si>
    <t>Mississippi</t>
  </si>
  <si>
    <t>Bachelor of Science in Emergency Management Technology</t>
  </si>
  <si>
    <t>http://www.jsums.edu/technology/emergency-management-technology-2/</t>
  </si>
  <si>
    <t>Jacksonville State University</t>
  </si>
  <si>
    <t>Jacksonville</t>
  </si>
  <si>
    <t>Doctor of Science in Emergency Management</t>
  </si>
  <si>
    <t>http://www.jsu.edu/emergency-management/academics/doctor-in-emergency-management.html</t>
  </si>
  <si>
    <t>Jacksonville State University, Alabama</t>
  </si>
  <si>
    <t>Masters in Emergency Management</t>
  </si>
  <si>
    <t>http://www.jsu.edu/graduate/programs/emergencymgt/index.html</t>
  </si>
  <si>
    <t>Graduate Certificate in Emergency Management</t>
  </si>
  <si>
    <t>http://www.jsu.edu/emergency-management/academics/graduate-certificate-in-emergency-management.html</t>
  </si>
  <si>
    <t>http://www.jsu.edu/emergency-management/academics/index.html</t>
  </si>
  <si>
    <t>MPA with Emer. Mgmt. Concentration</t>
  </si>
  <si>
    <t>http://www.jsu.edu/edtech/online/degrees/em_mpa_emerg_mgt.html</t>
  </si>
  <si>
    <t>Lamar Institute of Technology, Beaumont, TX</t>
  </si>
  <si>
    <t>Beaumont</t>
  </si>
  <si>
    <t>http://www.lit.edu/depts/workforce/programs/conted/hs.aspx</t>
  </si>
  <si>
    <t>Louisiana State University</t>
  </si>
  <si>
    <t>Baton Rouge</t>
  </si>
  <si>
    <t>Louisiana</t>
  </si>
  <si>
    <t>Minor in Disaster Science and Management</t>
  </si>
  <si>
    <t>http://catalog.lsu.edu/preview_program.php?catoid=1&amp;poid=105&amp;returnto=42</t>
  </si>
  <si>
    <t>Master of Arts Concentration, Disaster Science and Management</t>
  </si>
  <si>
    <t>http://sites01.lsu.edu/wp/dsm/graduate-minor-in-dsm/</t>
  </si>
  <si>
    <t>Lynn University</t>
  </si>
  <si>
    <t>Master of Science in Administration/Specialization in Emergency Planning</t>
  </si>
  <si>
    <t>http://www.lynn.edu/academics/colleges/arts-and-sciences/programs/ms-administration-emergency-planning-and-administration</t>
  </si>
  <si>
    <t>Meridian Community College, MS</t>
  </si>
  <si>
    <t>Meridian</t>
  </si>
  <si>
    <t>AD in Emer. Mgmt. &amp; Communications Technology</t>
  </si>
  <si>
    <t>http://www.meridiancc.edu/workforce-education/programs-of-study/emergency-services/emergency-management-and-communications/index</t>
  </si>
  <si>
    <t>Montgomery College, MD</t>
  </si>
  <si>
    <t>Rockville</t>
  </si>
  <si>
    <t>AAS in Emergency Preparedness Management</t>
  </si>
  <si>
    <t>http://cms.montgomerycollege.edu/edu/department.aspx?id=64449</t>
  </si>
  <si>
    <t>National Labor College</t>
  </si>
  <si>
    <t>Silver Spring</t>
  </si>
  <si>
    <t>Bachelor of Science in Emergency Readiness and Response Management</t>
  </si>
  <si>
    <t>http://www.nlc.edu/sample-page/academic-programs/bachelors-degree/</t>
  </si>
  <si>
    <t>Northwest Florida State College</t>
  </si>
  <si>
    <t>Niceville</t>
  </si>
  <si>
    <t>AAS in Emergency Administration and Management</t>
  </si>
  <si>
    <t>http://www.nwfsc.edu/Academics/Departments/PublicSafety/emerg_admin_mngmt.cfm</t>
  </si>
  <si>
    <t>Nova Southeastern University</t>
  </si>
  <si>
    <t>Fort Lauderdale</t>
  </si>
  <si>
    <t>MHS in Child Protection w/Emerency Prep. For Vulnerable Pop. Specialty Track</t>
  </si>
  <si>
    <t>http://www.nova.edu/humanservices/childprotection/curriculum.html</t>
  </si>
  <si>
    <t>MS in CJ with Emergency Prep. Leadership Spec. Track</t>
  </si>
  <si>
    <t>http://www.nova.edu/humanservices/criminaljusticems/curriculum.html</t>
  </si>
  <si>
    <t>MS degree in Disaster and Emergency Preparedness</t>
  </si>
  <si>
    <t>http://medicine.nova.edu/msdep/index.html</t>
  </si>
  <si>
    <t>Oklahoma State University</t>
  </si>
  <si>
    <t>Stillwater</t>
  </si>
  <si>
    <t>Oklahoma</t>
  </si>
  <si>
    <t>MS in Fire and Emergency Management Administration</t>
  </si>
  <si>
    <t>http://polsci.okstate.edu/master-of-science</t>
  </si>
  <si>
    <t>PhD in Fire and Emergency Management Administration</t>
  </si>
  <si>
    <t>http://polsci.okstate.edu/doctor-of-philosophy</t>
  </si>
  <si>
    <t>Palm Beach State College</t>
  </si>
  <si>
    <t>Lake Worth</t>
  </si>
  <si>
    <t>http://www.palmbeachstate.edu/programs/emergencymgmt/</t>
  </si>
  <si>
    <t>Saint Leo University</t>
  </si>
  <si>
    <t>St. Leo</t>
  </si>
  <si>
    <t>Master of Science in Critical Incident Management</t>
  </si>
  <si>
    <t>http://online.saintleo.edu/academics/masters-programs/ms-critical-incident-management.aspx</t>
  </si>
  <si>
    <t>2 year</t>
  </si>
  <si>
    <t>St. Petersburg</t>
  </si>
  <si>
    <t>Emergency Administration Associate.</t>
  </si>
  <si>
    <t>http://www.spcollege.edu/EAMAS/</t>
  </si>
  <si>
    <t>BAS in Public Safety Admini. w/Subplans in Fire Science Tech., or EM &amp; hs</t>
  </si>
  <si>
    <t>http://www.spcollege.edu/publicsafetybas/</t>
  </si>
  <si>
    <t>San Antonio College</t>
  </si>
  <si>
    <t>San Antonio</t>
  </si>
  <si>
    <t>Associate of Applied Science in EM/HS Administration Degree</t>
  </si>
  <si>
    <t>http://mysaccatalog.alamo.edu/preview_program.php?catoid=97&amp;poid=7443&amp;returnto=4160</t>
  </si>
  <si>
    <t>Savannah State University</t>
  </si>
  <si>
    <t>Savannah</t>
  </si>
  <si>
    <t>Bachelors in EM and HS</t>
  </si>
  <si>
    <t>http://www.savannahstate.edu/class/programs-homeland.shtml</t>
  </si>
  <si>
    <t>Texas A&amp;M University</t>
  </si>
  <si>
    <t>College Station</t>
  </si>
  <si>
    <t>Graduate Certificate in Environmental Hazards Mgmt.</t>
  </si>
  <si>
    <t>http://hrrc.arch.tamu.edu/education/</t>
  </si>
  <si>
    <t>Architecture</t>
  </si>
  <si>
    <t>Texas Southern University</t>
  </si>
  <si>
    <t>Houston</t>
  </si>
  <si>
    <t>Bachelor of Science Degree in EM and HS (EMHS)</t>
  </si>
  <si>
    <t>http://www.tsu.edu/academics/colleges__schools/publicaffairs/pols/dept-polscience.php</t>
  </si>
  <si>
    <t>Tulane University</t>
  </si>
  <si>
    <t>New Orleans</t>
  </si>
  <si>
    <t>Disaster Management Graduate Certificate</t>
  </si>
  <si>
    <t>https://tulane.edu/publichealth/caeph/dl/dl_dm_cert.cfm</t>
  </si>
  <si>
    <t>University of Central Florida</t>
  </si>
  <si>
    <t>Orlando</t>
  </si>
  <si>
    <t>Graduate Certificate in EM and HS</t>
  </si>
  <si>
    <t>http://www.graduatecatalog.ucf.edu/programs/program.aspx?id=1208</t>
  </si>
  <si>
    <t>University of Delaware</t>
  </si>
  <si>
    <t>Delaware</t>
  </si>
  <si>
    <t>Masters in Environmental and Energy Policy with a Concentration in Disaster and Public Policy</t>
  </si>
  <si>
    <t>http://ceep.udel.edu/master-of-energy-and-environmental-policy-meep/</t>
  </si>
  <si>
    <t>Doctoral in Disaster Science and Management</t>
  </si>
  <si>
    <t>http://www.sppa.udel.edu/content/phd-disaster-science-and-management</t>
  </si>
  <si>
    <t>3-5 years</t>
  </si>
  <si>
    <t>Public Policy</t>
  </si>
  <si>
    <t>Masters in Disaster Science and Management</t>
  </si>
  <si>
    <t>http://www.sppa.udel.edu/content/ms-disaster-science-and-management</t>
  </si>
  <si>
    <t>University of Florida</t>
  </si>
  <si>
    <t>Gainesville</t>
  </si>
  <si>
    <t>EM Concentration within Bachelor of Science in Fire and Emergency Services</t>
  </si>
  <si>
    <t>http://catalog.distance.ufl.edu/program.aspx?p=2</t>
  </si>
  <si>
    <t>Building Construction</t>
  </si>
  <si>
    <t>University of Georgia, College of Public Health</t>
  </si>
  <si>
    <t>Athens</t>
  </si>
  <si>
    <t>Master of Public Health: Concentration in Disaster Management</t>
  </si>
  <si>
    <t>https://www.publichealth.uga.edu/academics/dman</t>
  </si>
  <si>
    <t>https://www.publichealth.uga.edu/dman/dman-certificate</t>
  </si>
  <si>
    <t>University of Maryland Baltimore County</t>
  </si>
  <si>
    <t>Baltimore</t>
  </si>
  <si>
    <t>Graduate Certificate in EM</t>
  </si>
  <si>
    <t>http://ehs.umbc.edu/graduate-program/</t>
  </si>
  <si>
    <t>University of Maryland University College</t>
  </si>
  <si>
    <t>Adelphi</t>
  </si>
  <si>
    <t>Master Degree in EM and HS</t>
  </si>
  <si>
    <t>http://www.umuc.edu/academic-programs/masters-degrees/management-with-emergency-management-specialization.cfm</t>
  </si>
  <si>
    <t>University of New Orleans</t>
  </si>
  <si>
    <t>MPA with a Concentration in Hazard Policy</t>
  </si>
  <si>
    <t>http://poli.uno.edu/mpa/</t>
  </si>
  <si>
    <t>University of North Carolina at Chapel Hill</t>
  </si>
  <si>
    <t>Chapel Hill</t>
  </si>
  <si>
    <t>Grad Cert. In Comm. Prep. &amp; Disaster Mgt.</t>
  </si>
  <si>
    <t>http://sph.unc.edu/hpm/hpm-degrees-and-certificates/community-preparedness-and-disaster-management-cpdm-3/</t>
  </si>
  <si>
    <t>University of North Carolina at Charlotte</t>
  </si>
  <si>
    <t>Charlotte</t>
  </si>
  <si>
    <t>MPA with Emergency Mgmt. Concentration</t>
  </si>
  <si>
    <t>http://mpa.uncc.edu/</t>
  </si>
  <si>
    <t>University of North Caroina - Pembroke</t>
  </si>
  <si>
    <t>Pembroke</t>
  </si>
  <si>
    <t>Master of Public Admin. EM Concentration</t>
  </si>
  <si>
    <t>http://www.uncp.edu/academics/colleges-schools-departments/departments/political-science-and-public-adminsitration/mp-15</t>
  </si>
  <si>
    <t>University of North Texas</t>
  </si>
  <si>
    <t>Denton</t>
  </si>
  <si>
    <t>http://www.unt.edu/majors/ueadp.htm</t>
  </si>
  <si>
    <t>MPA W/Specialization in Emergency Admin. And Planning</t>
  </si>
  <si>
    <t>http://pacs.unt.edu/public-administration/content/degree-specializations</t>
  </si>
  <si>
    <t>Ph.D. in Public Admin. And Mgmt. with a Concentration in Emergency Administration and Planning</t>
  </si>
  <si>
    <t>http://pacs.unt.edu/public-administration/content/degree-requirements-1</t>
  </si>
  <si>
    <t>University of South Florida, Tampa</t>
  </si>
  <si>
    <t>Tampa</t>
  </si>
  <si>
    <t>Graduate Disaster Management Certificate</t>
  </si>
  <si>
    <t>http://www.usf.edu/innovative-education/programs/graduate-certificates/disaster-management.aspx</t>
  </si>
  <si>
    <t>1 years</t>
  </si>
  <si>
    <t>University of West Florida</t>
  </si>
  <si>
    <t>Pensacola</t>
  </si>
  <si>
    <t>Grad Certificate in EM Public Health</t>
  </si>
  <si>
    <t>http://uwf.edu/cseh/departments/public-health-clinical-health-sciences/certificate-programs/public-health/</t>
  </si>
  <si>
    <t>Undergraduate Certificate in Readiness &amp; Response PH</t>
  </si>
  <si>
    <t>http://catalog.uwf.edu/undergraduate/healthsciences/</t>
  </si>
  <si>
    <t>Virginia Commonwealth University</t>
  </si>
  <si>
    <t>Grad Cert in HS and Emergency Prep.</t>
  </si>
  <si>
    <t>http://www.wilder.vcu.edu/academic/certificate/security.html</t>
  </si>
  <si>
    <t>BA in HS and Emergency Prep.</t>
  </si>
  <si>
    <t>http://www.wilder.vcu.edu/academic/security/undergraduate.html</t>
  </si>
  <si>
    <t>Master of Arts in HS and Emergency Prep.</t>
  </si>
  <si>
    <t>http://www.wilder.vcu.edu/academic/security/grad.html</t>
  </si>
  <si>
    <t>Voorhees College</t>
  </si>
  <si>
    <t>Denmark</t>
  </si>
  <si>
    <t>Bacherlor of Scienice or Minor in Emergency Management</t>
  </si>
  <si>
    <t>http://voorhees.edu/prospective_students/academic_affairs/division_of_social_sciences/emergency_management_major/</t>
  </si>
  <si>
    <t>Washington Adventist University</t>
  </si>
  <si>
    <t>Takoma Park</t>
  </si>
  <si>
    <t>Emergency Preparedness and Disaster Response Certificate</t>
  </si>
  <si>
    <t>https://www.wau.edu/emergency-preparedness-disaster-response-certificate</t>
  </si>
  <si>
    <t>Goldsboro</t>
  </si>
  <si>
    <t>AAS Emergency Preparedness Technology</t>
  </si>
  <si>
    <t>http://www.waynecc.edu/pdf/outlines/a55460.pdf</t>
  </si>
  <si>
    <t>West Texas A&amp;M University</t>
  </si>
  <si>
    <t>Canyon</t>
  </si>
  <si>
    <t>Bachelor of Applied Arts &amp; Sciences in EM Admin.</t>
  </si>
  <si>
    <t>http://www.wtamu.edu/academics/emergency-management-administration-program.aspx</t>
  </si>
  <si>
    <t>Western Carolina University</t>
  </si>
  <si>
    <t>Cullowhee</t>
  </si>
  <si>
    <t>http://www.wcu.edu/academics/departments-schools-colleges/cas/casdepts/crimcj/edm/</t>
  </si>
  <si>
    <t>Ashford University</t>
  </si>
  <si>
    <t>San Diego</t>
  </si>
  <si>
    <t>Bachelor of Arts in Homeland Security and Emergency Management (capstone)</t>
  </si>
  <si>
    <t>http://www.ashford.edu/degrees/online/ba-homeland-security.htm</t>
  </si>
  <si>
    <t>California State University, Long Beach</t>
  </si>
  <si>
    <t>Long Beach</t>
  </si>
  <si>
    <t>Master of Science in Emergency Services Admin.</t>
  </si>
  <si>
    <t>http://www.ccpe.csulb.edu/continuinged/course_listing/programdescription.aspx?Group_Number=264&amp;group_version=1&amp;Content=2</t>
  </si>
  <si>
    <t>Citrus College</t>
  </si>
  <si>
    <t>Glendora</t>
  </si>
  <si>
    <t>Associate of Science in EM and HS</t>
  </si>
  <si>
    <t>http://www.citruscollege.edu/stdntsrv/counsel/articulation/AS1/AS-EmergencyManagementHomelandSecurity.pdf</t>
  </si>
  <si>
    <t>Certificate of Achievement in EM and HS</t>
  </si>
  <si>
    <t>http://www.citruscollege.edu/stdntsrv/counsel/certificates/Documents/Emergency%20Management%20and%20Homeland%20Security%20-%20Spring%202009.pdf</t>
  </si>
  <si>
    <t>Clackamas Community College</t>
  </si>
  <si>
    <t>Oregon City</t>
  </si>
  <si>
    <t>Oregon</t>
  </si>
  <si>
    <t>Associate of Applied Sciences in Emergency Management</t>
  </si>
  <si>
    <t>https://www.clackamas.edu/Programs/Emergency-Management.aspx</t>
  </si>
  <si>
    <t>2  years</t>
  </si>
  <si>
    <t>Coastline Community College</t>
  </si>
  <si>
    <t>Newport Beach</t>
  </si>
  <si>
    <t>Associate's Degree in Emergency Management - Homeland and Emergency Management - Homeland Security with a Concentration in Criminal Justice</t>
  </si>
  <si>
    <t>http://military.coastline.edu/Files/Military/Majors/EmergencyManagement.pdf</t>
  </si>
  <si>
    <t>Military</t>
  </si>
  <si>
    <t>Colorado State University-Global Campus</t>
  </si>
  <si>
    <t>Greenwood Village</t>
  </si>
  <si>
    <t>Colorado</t>
  </si>
  <si>
    <t>Degree Specialization in Emergency Management</t>
  </si>
  <si>
    <t>https://csuglobal.edu/undergraduate/programs/certificates-completion/emergency-management/</t>
  </si>
  <si>
    <t>Community College of Southern Nevada</t>
  </si>
  <si>
    <t>Henderson</t>
  </si>
  <si>
    <t>Nevada</t>
  </si>
  <si>
    <t>http://www.csn.edu/PDFFiles/Degree%20Sheets%202014-2015/CSN%202014-2015%20General%20Catalog%2066.pdf</t>
  </si>
  <si>
    <t>Concordia University</t>
  </si>
  <si>
    <t>Portland</t>
  </si>
  <si>
    <t>Bachelor of Science in Homeland Security and Emergency Preparedness</t>
  </si>
  <si>
    <t>http://www.cu-portland.edu/academics/colleges/college-education/degree-completion-programs/homeland-security-emergency</t>
  </si>
  <si>
    <t>Eastern New Mexico University, Portales</t>
  </si>
  <si>
    <t>Portales</t>
  </si>
  <si>
    <t>New Mexico</t>
  </si>
  <si>
    <t>Bachelor of Applied Arts and Sciences with a Concentration in EM</t>
  </si>
  <si>
    <t>http://liberal-arts.enmu.edu/health/ems2/</t>
  </si>
  <si>
    <t>Edmonds Community College</t>
  </si>
  <si>
    <t>Lynnwood</t>
  </si>
  <si>
    <t>Washington</t>
  </si>
  <si>
    <t>EM and Business Continuity AAS-T Degree</t>
  </si>
  <si>
    <t>http://www.edcc.edu/emergency/default.html</t>
  </si>
  <si>
    <t>18 months</t>
  </si>
  <si>
    <t>Flathead Valley Community College</t>
  </si>
  <si>
    <t>Kalispell</t>
  </si>
  <si>
    <t>Montana</t>
  </si>
  <si>
    <t>Associate of Applied Science in Emergency Management</t>
  </si>
  <si>
    <t>http://www.fvcc.edu/academics/academic-programs/human-services-social-sciences-humanities/emergency-management-aas.html</t>
  </si>
  <si>
    <t>Grand Canyon University</t>
  </si>
  <si>
    <t>Phoenix</t>
  </si>
  <si>
    <t>Arizona</t>
  </si>
  <si>
    <t>http://www.gcu.edu/degree-programs/bachelor-of-science-in-public-safety-and-emergency-management</t>
  </si>
  <si>
    <t>Master of Science in Leadership w/Emphasis in Disaster Prep. And Executive Fire</t>
  </si>
  <si>
    <t>http://www.gcu.edu/degree-programs/master-of-science-in-leadership-with-emphasis-in-disaster-preparedness-and-executive-fire-leadership</t>
  </si>
  <si>
    <t>Hawaii Pacific University</t>
  </si>
  <si>
    <t>Honolulu</t>
  </si>
  <si>
    <t>Hawaii</t>
  </si>
  <si>
    <t>Graduate Certificate in Internatinal Disaster and EM</t>
  </si>
  <si>
    <t>http://www.hpu.edu/academic_catalog/degree_requirements/graduate_certificates/HSS/CERT-INTLDIS.html?term=201480</t>
  </si>
  <si>
    <t>Idaho State University Meridian</t>
  </si>
  <si>
    <t>Idaho</t>
  </si>
  <si>
    <t>Associate of Science in Emergency Management</t>
  </si>
  <si>
    <t>http://www.isu.edu/meridian/p_emergmgmt.shtml</t>
  </si>
  <si>
    <t>Northern Arizona University, Extended Campuses</t>
  </si>
  <si>
    <t>Flagstaff</t>
  </si>
  <si>
    <t>Bachelors in Emergency Management Programs</t>
  </si>
  <si>
    <t>https://ec.nau.edu/UndergraduateCertificates/EmergencyManagement-Certificate-224/</t>
  </si>
  <si>
    <t xml:space="preserve">Emergency Management Certificate and Minor </t>
  </si>
  <si>
    <t>Pierce College</t>
  </si>
  <si>
    <t>Los Angeles</t>
  </si>
  <si>
    <t>Associate in Technology Homeland Security/Emergency Management</t>
  </si>
  <si>
    <t>https://www.pierce.ctc.edu/dept/hsem/</t>
  </si>
  <si>
    <t>Homeland Security/Emergency Management Certificate</t>
  </si>
  <si>
    <t>Pikes Peak Community College, CO</t>
  </si>
  <si>
    <t>Colorado Springs</t>
  </si>
  <si>
    <t>HS and Emergency Management Certificate</t>
  </si>
  <si>
    <t>https://apps.ppcc.edu/catalog/current/homeland-security-emergency-management.htm</t>
  </si>
  <si>
    <t>HS and EM Associate of Applied Science</t>
  </si>
  <si>
    <t>Portland Community College</t>
  </si>
  <si>
    <t>http://www.pcc.edu/programs/emergency-mgmt/</t>
  </si>
  <si>
    <t>Red Rocks Community College</t>
  </si>
  <si>
    <t>Lakewood</t>
  </si>
  <si>
    <t>Certificate in Emergency Mgmt and Planning</t>
  </si>
  <si>
    <t>http://www.rrcc.edu/emergency-management-planning/degrees-and-certificates</t>
  </si>
  <si>
    <t>Associate Degree in Emerg. Mgmt. and Planning</t>
  </si>
  <si>
    <t>TUI University</t>
  </si>
  <si>
    <t>Cypress</t>
  </si>
  <si>
    <t>Graduate Certf. In Emergency and Disaster Mgmt</t>
  </si>
  <si>
    <t>https://www.trident.edu/degrees/ms-emergency-disaster-management/</t>
  </si>
  <si>
    <t>University of Alaska, Fairbanks</t>
  </si>
  <si>
    <t>Fairbanks</t>
  </si>
  <si>
    <t>Alaska</t>
  </si>
  <si>
    <t>Bachelor in EM through HS and EM Program</t>
  </si>
  <si>
    <t>https://www.uaf.edu/som/degrees/undergraduate/bem/</t>
  </si>
  <si>
    <t>University of Denver, University College</t>
  </si>
  <si>
    <t>Denver</t>
  </si>
  <si>
    <t>Masters in Security Mgmt. w/a Spec. Option &amp; Graduate Certificate in Emergency Planning and Response</t>
  </si>
  <si>
    <t>http://universitycollege.du.edu/smgt/</t>
  </si>
  <si>
    <t>Online (both programs)</t>
  </si>
  <si>
    <t>University of Hawaii, West O'ahu</t>
  </si>
  <si>
    <t>Kapolei</t>
  </si>
  <si>
    <t>Disaster Prep and Emerg. Mgmt. Certificate</t>
  </si>
  <si>
    <t>http://www.uhwo.hawaii.edu/academics/degrees-and-certificates/bachelor-of-arts-in-public-administration/disaster-preparedness-emergency-management/</t>
  </si>
  <si>
    <t>University of Idaho, Idaho Falls</t>
  </si>
  <si>
    <t>Idaho Falls</t>
  </si>
  <si>
    <t>Emergency Planning and Management Certificate</t>
  </si>
  <si>
    <t>http://www.webpages.uidaho.edu/catalog/2014/emergency-planning-and-management-graduate-academic-certificate.htm</t>
  </si>
  <si>
    <t>University of Nevada, Las Vegas</t>
  </si>
  <si>
    <t>Las Vegas</t>
  </si>
  <si>
    <t>Executive Masters in Crisis and Emergency Mgmt.</t>
  </si>
  <si>
    <t>https://www.unlv.edu/degree/ecem</t>
  </si>
  <si>
    <t>University of Washington</t>
  </si>
  <si>
    <t>Seattle</t>
  </si>
  <si>
    <t>Master of Infrastructure Planning and Management (MIPM)</t>
  </si>
  <si>
    <t>http://www.infrastructure-management.uw.edu/</t>
  </si>
  <si>
    <t>Utah Valley University</t>
  </si>
  <si>
    <t>Orem</t>
  </si>
  <si>
    <t>Utah</t>
  </si>
  <si>
    <t>Bachelor of Science in Emergency Services Admin-Emergency Management</t>
  </si>
  <si>
    <t>https://www.uvu.edu/esa/emergencymanagement.html</t>
  </si>
  <si>
    <t>Yavapai College</t>
  </si>
  <si>
    <t>Prescott</t>
  </si>
  <si>
    <t>Emergency Management Applications AAS Degree Program</t>
  </si>
  <si>
    <t>http://www.yc.edu/academics/degrees-and-certificates/associate-of-applied-science---emergency-management-applications/118</t>
  </si>
  <si>
    <t>Royal Roads University</t>
  </si>
  <si>
    <t>Victoria</t>
  </si>
  <si>
    <t>Canada</t>
  </si>
  <si>
    <t>Master of Arts in Disaster and Emergency Management</t>
  </si>
  <si>
    <t>http://www.royalroads.ca/prospective-students/master-arts-disaster-and-emergency-management</t>
  </si>
  <si>
    <t>Graduate Diploma in Disaster and Emergency Management</t>
  </si>
  <si>
    <t>http://www.royalroads.ca/prospective-students/graduate-diploma-disaster-and-emergency-management</t>
  </si>
  <si>
    <t>Total numbers by regions</t>
  </si>
  <si>
    <t>Northeast</t>
  </si>
  <si>
    <t>PhD</t>
  </si>
  <si>
    <t>Midwest</t>
  </si>
  <si>
    <t>South</t>
  </si>
  <si>
    <t>West</t>
  </si>
  <si>
    <t>Total</t>
  </si>
  <si>
    <t>Bachelor Degrees</t>
  </si>
  <si>
    <t>Master Degrees</t>
  </si>
  <si>
    <t>Doctoral Degrees</t>
  </si>
  <si>
    <t>Region</t>
  </si>
  <si>
    <t>Certificates</t>
  </si>
  <si>
    <t>Associates</t>
  </si>
  <si>
    <t>Bachelors</t>
  </si>
  <si>
    <t>Masters</t>
  </si>
  <si>
    <t>Academic Offering: Course/Certificate/M.A. Ph.D.</t>
  </si>
  <si>
    <t>American InterContinental University</t>
  </si>
  <si>
    <t>Schaumburg, Illinois</t>
  </si>
  <si>
    <t>Bachelor of Science in Criminal Justice (BSCJ) with Specialization in Homeland Security and Crisis Management</t>
  </si>
  <si>
    <t>http://www.aiuniv.edu/degrees/bachelors/criminal-justice/homeland-security</t>
  </si>
  <si>
    <t>Online and On Campus
AIU Online
AIU Atlanta
AIU Houston</t>
  </si>
  <si>
    <t>36 months</t>
  </si>
  <si>
    <t>America Public University System</t>
  </si>
  <si>
    <t>Charles Town, West Virginia</t>
  </si>
  <si>
    <t xml:space="preserve">Bachelor of Arts in Homeland Security
</t>
  </si>
  <si>
    <t xml:space="preserve">http://www.apu.apus.edu/academic/programs/degree/1248/bachelor-of-arts-in-homeland-security
</t>
  </si>
  <si>
    <t xml:space="preserve">48 months
(4 years)
</t>
  </si>
  <si>
    <t>School of Security and Global Studies</t>
  </si>
  <si>
    <t xml:space="preserve">Graduate Certificate in Homeland Security
</t>
  </si>
  <si>
    <t>http://www.apu.apus.edu/academic/programs/degree/534/graduate-certificate-in-homeland-security</t>
  </si>
  <si>
    <t>12 months</t>
  </si>
  <si>
    <t>Greenville, South Carolina</t>
  </si>
  <si>
    <t>Bachelor of Emergency Management Services - Homeland Security Operations and Administration</t>
  </si>
  <si>
    <t>http://andersonuniversity.edu/au-online/programs/homeland-security-operations-administration</t>
  </si>
  <si>
    <t>48 months
(4 years)
12 months</t>
  </si>
  <si>
    <t>San Angelo, Texas</t>
  </si>
  <si>
    <t>Graduate Certificates in Homeland Security</t>
  </si>
  <si>
    <t>http://www.angelo.edu/dept/security_studies_criminal_justice/grad_programs/grad_border_certificates.php</t>
  </si>
  <si>
    <t>Department of Security Studies and Criminal Justice</t>
  </si>
  <si>
    <t xml:space="preserve">Certificate in Emergency Management </t>
  </si>
  <si>
    <t>https://www.angelo.edu/content/profiles/2748-emergency-management-certificate/Templates/profiles-graduate-programs.php</t>
  </si>
  <si>
    <t>Master 's</t>
  </si>
  <si>
    <t>Master of Science in Homeland Security</t>
  </si>
  <si>
    <t>http://www.angelo.edu/dept/security_studies_criminal_justice/grad_programs/ms_border_security.php</t>
  </si>
  <si>
    <t>Bachelor</t>
  </si>
  <si>
    <t>Bachelor of Security Studies in Border and Homeland Security</t>
  </si>
  <si>
    <t>http://www.angelo.edu/dept/security_studies_criminal_justice/undergrad_programs/bss_border_and_homeland_security.php</t>
  </si>
  <si>
    <t>Online and hybrid (online and on campus)</t>
  </si>
  <si>
    <t>48 months
(4 years)</t>
  </si>
  <si>
    <t>Russellville, Arkansas</t>
  </si>
  <si>
    <t>Master of Science Degree in Emergency Management and Homeland Security</t>
  </si>
  <si>
    <t>https://www.atu.edu/emergencymanagement/graduate.php</t>
  </si>
  <si>
    <t xml:space="preserve">Online and On Campus
</t>
  </si>
  <si>
    <t>Department of Emergency Management</t>
  </si>
  <si>
    <t>San Diego, California</t>
  </si>
  <si>
    <t xml:space="preserve">Bachelor of Arts in Homeland Security and Emergency Management
</t>
  </si>
  <si>
    <t>College of Liberal Arts</t>
  </si>
  <si>
    <t>Austin Peay State University</t>
  </si>
  <si>
    <t>Fort Campbell, Kentucky</t>
  </si>
  <si>
    <t xml:space="preserve">Bachelor of Science in Criminal Justice/Homeland Security 
</t>
  </si>
  <si>
    <t>http://www.apsu.edu/apfc/criminal-justice</t>
  </si>
  <si>
    <t>Department of Public Management</t>
  </si>
  <si>
    <t>Great Bend, Kansas</t>
  </si>
  <si>
    <t>Associate in Applied Science in Emergency Management with emphasis in Homeland Security</t>
  </si>
  <si>
    <t>http://bartonccc.edu/oshahazmatemergency/emergencymanagment</t>
  </si>
  <si>
    <t>Online and On Campus</t>
  </si>
  <si>
    <t>24 months
(2 years)</t>
  </si>
  <si>
    <t>OSHA, HazMat &amp; Emergency Mgmt.</t>
  </si>
  <si>
    <t>Certificate in Emergency Management with emphasis in Homeland Security</t>
  </si>
  <si>
    <t>Bellevue, Nebraska</t>
  </si>
  <si>
    <t>Master</t>
  </si>
  <si>
    <t>Master of Science in Security Management</t>
  </si>
  <si>
    <t>http://www.bellevue.edu/degrees/master/security-management-ms/</t>
  </si>
  <si>
    <t>Business, Management, and Leadership</t>
  </si>
  <si>
    <t>Bachelor of Science in Security Management</t>
  </si>
  <si>
    <t>http://www.bellevue.edu/degrees/bachelor/security-management-bs/</t>
  </si>
  <si>
    <t>Bergen Community College</t>
  </si>
  <si>
    <t>Paramus, New Jersey</t>
  </si>
  <si>
    <t>Certificate of Achievement in Homeland Security</t>
  </si>
  <si>
    <t>http://www.bergen.edu/academics/academic-divisions-departments/criminal-justice-legal-studies/degree-programs</t>
  </si>
  <si>
    <t>Criminal Justice and Legal Studies</t>
  </si>
  <si>
    <t>California State University Dominguez Hills</t>
  </si>
  <si>
    <t>Carson, California</t>
  </si>
  <si>
    <t>Certificate in Safety and Security for Managers and Supervisors
(Effective spring 2015, this certificate will begin the process of closing. The last classes will be held during the fall 2015 semester)</t>
  </si>
  <si>
    <t>http://www4.csudh.edu/ceie-business/on-campus-certificates/security-managers-supervisors/</t>
  </si>
  <si>
    <t>CEIE (College of Extended &amp; International Education) Business, Management, &amp; Legal</t>
  </si>
  <si>
    <t>California, Pennsylvania</t>
  </si>
  <si>
    <t>Master of Science in Legal Studies: Homeland Security Concentration</t>
  </si>
  <si>
    <t>http://www.calu.edu/academics/online-programs/legal-studies/curriculum/ms-homeland-security/</t>
  </si>
  <si>
    <t>Legal Studies</t>
  </si>
  <si>
    <t>Capella University*</t>
  </si>
  <si>
    <t>Minneapolis, Minnesota</t>
  </si>
  <si>
    <t>Graduate Concentration in Homeland Security</t>
  </si>
  <si>
    <t>Not available</t>
  </si>
  <si>
    <t>Capella University</t>
  </si>
  <si>
    <t>http://www.capella.edu/online-degrees/masters-homeland-security/courses/</t>
  </si>
  <si>
    <t>School of Public Service Leadership (Public Safety)</t>
  </si>
  <si>
    <t>Capital Community College</t>
  </si>
  <si>
    <t>Hartford, Connecticut</t>
  </si>
  <si>
    <t>Associate in Science, Fire Science and EMS: Emergency Management Response Option</t>
  </si>
  <si>
    <t>http://www.ccc.commnet.edu/dpHealthFireTechAdminEMR.htm</t>
  </si>
  <si>
    <t>Science</t>
  </si>
  <si>
    <t>Killeen, Texas</t>
  </si>
  <si>
    <t>Homeland Security and Emergency Management (Certificate of Completion) (CC)</t>
  </si>
  <si>
    <t>Homeland Security</t>
  </si>
  <si>
    <t>Homeland Security and Emergency Management (Associate of Applied Science Degree) (AAS)</t>
  </si>
  <si>
    <t>Cincinnati State Technical and Community College</t>
  </si>
  <si>
    <t>Cincinnati, Ohio</t>
  </si>
  <si>
    <t>Associate of Applied Science Degree in Public Safety Technology</t>
  </si>
  <si>
    <t>http://www.cincinnatistate.edu/real-world-academics/academics/health-and-public-safety/copy42_of_bt_program_template/program</t>
  </si>
  <si>
    <t>Health and Public Safety</t>
  </si>
  <si>
    <t>Coastline Community College
Military Programs</t>
  </si>
  <si>
    <t>Fountain Valley, California</t>
  </si>
  <si>
    <t>Associate in Arts: Emergency Management/Homeland Security: Concentration in Criminal Justice</t>
  </si>
  <si>
    <t>http://military.coastline.edu/degrees/majors.cfm</t>
  </si>
  <si>
    <t xml:space="preserve">Military Programs </t>
  </si>
  <si>
    <t>College of Southern Maryland</t>
  </si>
  <si>
    <t>La Plata, Maryland</t>
  </si>
  <si>
    <t>Associate of Applied Science Degree in Homeland Security</t>
  </si>
  <si>
    <t xml:space="preserve">http://www.csmd.edu/soc/homelandsecurity/contact.html
http://catalog.csmd.edu/preview_program.php?catoid=9&amp;poid=2066&amp;returnto=1133
</t>
  </si>
  <si>
    <t>Social Sciences and Public Services</t>
  </si>
  <si>
    <t>Colorado Technical University</t>
  </si>
  <si>
    <t>Colorado Springs, Colorado</t>
  </si>
  <si>
    <t>Bachelor of Science in Criminal Justice - Homeland Security and Emergency Management</t>
  </si>
  <si>
    <t>http://www.coloradotech.edu/degrees/bachelors/criminal-justice/homeland-security</t>
  </si>
  <si>
    <t xml:space="preserve">Online </t>
  </si>
  <si>
    <t>Security Studies</t>
  </si>
  <si>
    <t>Master of Science in Management - Homeland Security</t>
  </si>
  <si>
    <t>http://www.coloradotech.edu/degrees/masters/management/homeland-security</t>
  </si>
  <si>
    <t>Business &amp; Management, Security Studies</t>
  </si>
  <si>
    <t>Doctor of Management - Homeland Security</t>
  </si>
  <si>
    <t>http://www.coloradotech.edu/degrees/doctorates/management/homeland-security</t>
  </si>
  <si>
    <t>Community College of Allegheny County</t>
  </si>
  <si>
    <t>Pittsburgh, Pennsylvania</t>
  </si>
  <si>
    <t>Certificate in Homeland Security</t>
  </si>
  <si>
    <t>https://www.ccac.edu/Homeland_Security_Certificate.aspx</t>
  </si>
  <si>
    <t>Education, Social and Behavioral Sciences and Human Services Programs</t>
  </si>
  <si>
    <t>Associate of Science</t>
  </si>
  <si>
    <t>https://www.ccac.edu/Homeland_Security_Program.aspx</t>
  </si>
  <si>
    <t>Portland, Oregon</t>
  </si>
  <si>
    <t>Bachelor of Science in Homeland Security &amp; Emergency Preparedness</t>
  </si>
  <si>
    <t>http://www.cu-portland.edu/lp/homeland-security</t>
  </si>
  <si>
    <t>Corinthian Colleges, Inc @ Everest University Online (formerly Florida Metropolitan University)</t>
  </si>
  <si>
    <t>Santa Ana, California</t>
  </si>
  <si>
    <t>Bachelor of Science in Homeland Security</t>
  </si>
  <si>
    <t>http://www.everestonline.edu/online-degrees/homeland-security-bs</t>
  </si>
  <si>
    <t>49 months
(4 years)</t>
  </si>
  <si>
    <t>Tampa, Florida</t>
  </si>
  <si>
    <t>Associate Degree Program in Homeland Security</t>
  </si>
  <si>
    <t>http://www.everestonline.edu/online-degrees/homeland-security-as</t>
  </si>
  <si>
    <t>Cumberland County College</t>
  </si>
  <si>
    <t>Vineland, New Jersey</t>
  </si>
  <si>
    <t>Academic Certificate in Justice Studies/Homeland Security</t>
  </si>
  <si>
    <t>http://www.cccnj.edu/futureStudents/programDetail.cfm?programID=88</t>
  </si>
  <si>
    <t>Justice Studies/Homeland Security</t>
  </si>
  <si>
    <t>Associate in Science in Justice Studies/Homeland Security</t>
  </si>
  <si>
    <t>http://www.cccnj.edu/futureStudents/programDetail.cfm?programID=84</t>
  </si>
  <si>
    <t>Career Certificate in Justice Studies/Homeland Security</t>
  </si>
  <si>
    <t>http://www.cccnj.edu/futureStudents/programDetail.cfm?programID=89</t>
  </si>
  <si>
    <t>Curry College*</t>
  </si>
  <si>
    <t>Milton, Massachusetts</t>
  </si>
  <si>
    <t>No longer available</t>
  </si>
  <si>
    <t>Daniel Webster College</t>
  </si>
  <si>
    <t>Nashua, New Hampshire</t>
  </si>
  <si>
    <t>http://www.dwc.edu/academics/programs/business/undergrad/hs.cfm
http://www.dwc.edu/onlineprograms/bhs.cfm</t>
  </si>
  <si>
    <t>School of Business and Management</t>
  </si>
  <si>
    <t>Delaware Technical and Community College</t>
  </si>
  <si>
    <t>Dover, Delaware</t>
  </si>
  <si>
    <t>Criminal Justice: Homeland Defense and Emergency Management
(Associate Degree, can be connected to a Bachelor's degree)</t>
  </si>
  <si>
    <t>https://www.dtcc.edu/academics/transfer-options/connected-degrees
https://www.dtcc.edu/academics/programs-study/homeland-security-and-emergency-management</t>
  </si>
  <si>
    <t>Drexel University</t>
  </si>
  <si>
    <t>Philadelphia, Pennsylvania</t>
  </si>
  <si>
    <t>Graduate Certificate in Homeland Security Management</t>
  </si>
  <si>
    <t>http://goodwin.drexel.edu/mep/g_hs2.php</t>
  </si>
  <si>
    <t>College of Professional Studies</t>
  </si>
  <si>
    <t>Master of Science in Professional Studies: Homeland Security Management</t>
  </si>
  <si>
    <t>http://goodwin.drexel.edu/mep/g_hs.php</t>
  </si>
  <si>
    <t>East Carolina University</t>
  </si>
  <si>
    <t>Greenville, North Carolina</t>
  </si>
  <si>
    <t>Master of Science in Security Studies with Area of Emphasis in Homeland Security Policy</t>
  </si>
  <si>
    <t>http://www.ecu.edu/polSci/sec/msss.html</t>
  </si>
  <si>
    <t>Political Science</t>
  </si>
  <si>
    <t xml:space="preserve">Eastern Kentucky University </t>
  </si>
  <si>
    <t>Richmond, Kentucky</t>
  </si>
  <si>
    <t>Master of Science: Safety, Security &amp; Emergency Management</t>
  </si>
  <si>
    <t>http://ssem.eku.edu/online-ms-degree
http://ssem.eku.edu/safety-security-emergency-management-master-science</t>
  </si>
  <si>
    <t>http://homelandsecurity.eku.edu/</t>
  </si>
  <si>
    <t>Eastern Michigan University*</t>
  </si>
  <si>
    <t>Ypsilanti, Michigan</t>
  </si>
  <si>
    <t>Master of Science in Technology Studies (Homeland Security/Emergency Management Concentration)</t>
  </si>
  <si>
    <t>Embry-Riddle Aeronautical University</t>
  </si>
  <si>
    <t>Daytona Beach, Florida</t>
  </si>
  <si>
    <t>http://daytonabeach.erau.edu/degrees/bachelor/homeland-security/</t>
  </si>
  <si>
    <t>Security Studies and International Affairs</t>
  </si>
  <si>
    <t>Empire State College (SUNY Empire State College)</t>
  </si>
  <si>
    <t>Saratoga Springs, New York</t>
  </si>
  <si>
    <t xml:space="preserve">Bachelor Degree Level Concentration in Emergency Management and Homeland Security:
Bachelor's in Business, Management and Economics with Concentration in Emergency Management
Bachelor's in Community and Human Services with Concentration in Emergency Management
</t>
  </si>
  <si>
    <t>http://suny-empire.esc.edu/degrees-programs/emergency-fire-security/</t>
  </si>
  <si>
    <t>Business, Management and Economics
Community and Human Services</t>
  </si>
  <si>
    <t>Endicott College</t>
  </si>
  <si>
    <t>Beverly, Massachusetts</t>
  </si>
  <si>
    <t>http://www.endicott.edu/VanLoan/Graduate-Studies/Master-Science/Homeland-Security.aspx</t>
  </si>
  <si>
    <t>On Campus (Hybrid)</t>
  </si>
  <si>
    <t>17 months</t>
  </si>
  <si>
    <t>Science, Homeland Security</t>
  </si>
  <si>
    <t>Excelsior College</t>
  </si>
  <si>
    <t>Albany, New York</t>
  </si>
  <si>
    <t>Bachelor of Science in Criminal Justice (Homeland Security concentration)</t>
  </si>
  <si>
    <t>http://www.excelsior.edu/programs/public-service/criminal-justice-homeland-security-bachelor-degree</t>
  </si>
  <si>
    <t>Excelsior College*</t>
  </si>
  <si>
    <t>Fairleigh Dickinson University</t>
  </si>
  <si>
    <t>Teaneck, New Jersey</t>
  </si>
  <si>
    <t>Master of Science in Homeland Security with Graduate Certificates (in Terrorism and Security Studies; Homeland Security- Emergency Management; Homeland Security Leadership)</t>
  </si>
  <si>
    <t>http://view2.fdu.edu/academics/petrocelli-college/graduate-degrees/homeland-security-mshs/
http://view2.fdu.edu/academics/petrocelli-college/graduate-degrees/homeland-security-mshs/graduate-certificates/</t>
  </si>
  <si>
    <t>School of Administrative Science</t>
  </si>
  <si>
    <t>Fairmont, West Virginia</t>
  </si>
  <si>
    <t>Associate in Applied Science in Homeland Security</t>
  </si>
  <si>
    <t>http://www.pierpont.edu/ac/programs/homeland-security</t>
  </si>
  <si>
    <t>Florida Institute of Technology</t>
  </si>
  <si>
    <t>Melbourne, Florida</t>
  </si>
  <si>
    <t>Bachelor of Arts in Criminal Justice with a Concentration in Homeland Security</t>
  </si>
  <si>
    <t>http://www.floridatechonline.com/programs/undergraduate/bachelors-degrees/ba-criminal-justice-homeland-security/</t>
  </si>
  <si>
    <t xml:space="preserve">Criminal Justice </t>
  </si>
  <si>
    <t>Columbus, Ohio</t>
  </si>
  <si>
    <t>Bachelor of Science in Emergency Management &amp; Homeland Security</t>
  </si>
  <si>
    <t>http://www.franklin.edu/emergency-management-homeland-security-bachelors-degree-curriculum</t>
  </si>
  <si>
    <t>College of Health and Public Administration</t>
  </si>
  <si>
    <t xml:space="preserve">George Mason University
</t>
  </si>
  <si>
    <t>Fairfax, Virginia</t>
  </si>
  <si>
    <t>Masters of Public Administration with Emergency Management and Homeland Security Concentration</t>
  </si>
  <si>
    <t>http://spgia.gmu.edu/programs/graduate-degrees/mpa-in-public-administration/mpa-in-public-administration-concentrations/#homeland</t>
  </si>
  <si>
    <t>George Mason University
Science and Technology Campus</t>
  </si>
  <si>
    <t>Biodefense Graduate Certificate 
Biodefense, MS</t>
  </si>
  <si>
    <t>http://catalog.gmu.edu/preview_program.php?catoid=27&amp;poid=25622&amp;returnto=5479
http://catalog.gmu.edu/preview_program.php?catoid=27&amp;poid=25086</t>
  </si>
  <si>
    <t>School of Policy, Government, and International Affairs</t>
  </si>
  <si>
    <t>Washington D.C.</t>
  </si>
  <si>
    <t>Graduate Certificate in Homeland Security Emergency Preparedness and Response</t>
  </si>
  <si>
    <t>http://www.gwu.edu/graduate-programs/homeland-security-emergency-preparedness-and-response</t>
  </si>
  <si>
    <t>On Campus
Evening</t>
  </si>
  <si>
    <t>Engineering Management and Systems Engineering</t>
  </si>
  <si>
    <t>Master of Professional Studies in Security and Safety Leadership</t>
  </si>
  <si>
    <t>http://securityleadershipmasters.online.gwu.edu/
http://cps.gwu.edu/security-leadership</t>
  </si>
  <si>
    <t>Online and On Campus
(On Campus: Arlington, VA)</t>
  </si>
  <si>
    <t>Decatur, Georgia</t>
  </si>
  <si>
    <t>Associate of Arts in Homeland Security &amp; Emergency Management</t>
  </si>
  <si>
    <t>Arts</t>
  </si>
  <si>
    <t>Grantham University</t>
  </si>
  <si>
    <t>Lenexa, Kansas</t>
  </si>
  <si>
    <t>BA in Criminal Justice with Concentration in Homeland Security</t>
  </si>
  <si>
    <t>http://www.grantham.edu/online-degrees/criminal-justice-bachelors/</t>
  </si>
  <si>
    <t>Arts and Sciences</t>
  </si>
  <si>
    <t>Herzing University</t>
  </si>
  <si>
    <t>Birmingham, Alabama
Menomonee Falls, Wisconsin</t>
  </si>
  <si>
    <t>Bachelor of Science in Homeland Security and Public Safety With No Minor or Concentration</t>
  </si>
  <si>
    <t>https://www.herzing.edu/birmingham/career-programs/undergraduate-degrees/public-safety/homeland-security</t>
  </si>
  <si>
    <t>Indiana University Kokomo</t>
  </si>
  <si>
    <t>Kokomo, Indiana</t>
  </si>
  <si>
    <t>Certificate in Homeland Security and Emergency Management</t>
  </si>
  <si>
    <t>Department of Criminal Justice and Homeland Security</t>
  </si>
  <si>
    <t>Indiana University - Purdue University Indianapolis</t>
  </si>
  <si>
    <t>Indianapolis, Indiana</t>
  </si>
  <si>
    <t>Homeland Security and Emergency Management Certificate</t>
  </si>
  <si>
    <t>http://www.spea.iupui.edu/future/graduate/certificates/homeland.php</t>
  </si>
  <si>
    <t>School of Public and Environmental Affairs</t>
  </si>
  <si>
    <t>Indian River State College
Treasure Coast Public Safety Training Complex</t>
  </si>
  <si>
    <t>Fort Pierce, Florida</t>
  </si>
  <si>
    <t>http://www.tcpublicsafetytraining.com/p/49/homeland-security#.VV4vT0bzNNI</t>
  </si>
  <si>
    <t>Center for Emergency Management</t>
  </si>
  <si>
    <t>John Jay College of Criminal Justice</t>
  </si>
  <si>
    <t>New York, New York</t>
  </si>
  <si>
    <t>Advanced Certificate in Terrorism Studies</t>
  </si>
  <si>
    <t>http://www.jjay.cuny.edu/advanced-certificate-terrorism-studies</t>
  </si>
  <si>
    <t>Johns Hopkins University</t>
  </si>
  <si>
    <t>Master of Arts in Government with Security Studies Concentration</t>
  </si>
  <si>
    <t>http://advanced.jhu.edu/academics/graduate-degree-programs/government/</t>
  </si>
  <si>
    <t>School of Arts and Science, Advanced Academic Programs</t>
  </si>
  <si>
    <t>Kansas City Kansas Community College</t>
  </si>
  <si>
    <t>Kansas City, Kansas</t>
  </si>
  <si>
    <t xml:space="preserve"> Certificate</t>
  </si>
  <si>
    <t>Technical Certificate in Homeland Security</t>
  </si>
  <si>
    <t>http://www.kckcc.edu/programs/degrees-certificates/technical-certificates/homeland-security</t>
  </si>
  <si>
    <t>48 monohl
(4 eoell)</t>
  </si>
  <si>
    <t>Salina, Kansas</t>
  </si>
  <si>
    <t xml:space="preserve">Bachelor of Arts in Emergency Management
Options: Homeland Security; Victim Services; NonGovernmental Organizations track
</t>
  </si>
  <si>
    <t>Kaplan University</t>
  </si>
  <si>
    <t>Multiple locations</t>
  </si>
  <si>
    <t>Master of Science in Homeland Security and Emergency Management</t>
  </si>
  <si>
    <t>http://www.kaplanuniversity.edu/criminal-justice/homeland-security-master-degree.aspx</t>
  </si>
  <si>
    <t>Kirkwood Community College*</t>
  </si>
  <si>
    <t>Cedar Rapids, Iowa</t>
  </si>
  <si>
    <t>Terrorist Agent Control Certificate</t>
  </si>
  <si>
    <t>Lamar Institute of Technology</t>
  </si>
  <si>
    <t>Beaumont, Texas</t>
  </si>
  <si>
    <t>Associate of Applied Science in Homeland Security
Certificate of Completion in Homeland Security</t>
  </si>
  <si>
    <t xml:space="preserve">Continuing Education </t>
  </si>
  <si>
    <t>Laramie County Community College</t>
  </si>
  <si>
    <t>Cheyenne, Wyoming</t>
  </si>
  <si>
    <t>Wyoming</t>
  </si>
  <si>
    <t>Associate of Science in Homeland Security
(Certificate not available)</t>
  </si>
  <si>
    <t>http://lccc.wy.edu/programs/homelandSecurity/index.aspx</t>
  </si>
  <si>
    <t xml:space="preserve">Long Island University, Riverhead
(Southampton College is now SUNY Stonybrook, Southampton; certificate no longer available in Southampton) </t>
  </si>
  <si>
    <t>Riverhead, New York</t>
  </si>
  <si>
    <t>Advanced Certificate in Homeland Security Management</t>
  </si>
  <si>
    <t>http://liu.edu/Riverhead/Homeland-Security-and-Terrorism-Institute/AC-HSM</t>
  </si>
  <si>
    <t>Homeland Security and Terrorism Institute</t>
  </si>
  <si>
    <t>Long Island University</t>
  </si>
  <si>
    <t>M.S. in Homeland Security Management</t>
  </si>
  <si>
    <t>http://www.liu.edu/Riverhead/Homeland-Security-and-Terrorism-Institute/MS-HSM</t>
  </si>
  <si>
    <t>Advanced Certificate in Cyber Security Policy</t>
  </si>
  <si>
    <t>http://www.liu.edu/Riverhead/Homeland-Security-and-Terrorism-Institute/AC-Cyber</t>
  </si>
  <si>
    <t>National Center for Biomedical Research (NCBRT) at Louisiana State University</t>
  </si>
  <si>
    <t>Baton Rouge, Louisiana</t>
  </si>
  <si>
    <t>Terrorism response training</t>
  </si>
  <si>
    <t>https://www.ncbrt.lsu.edu/
https://www.ncbrt.lsu.edu/pdf/2015NCBRTCatalog.pdf</t>
  </si>
  <si>
    <t>On site
http://www.ncbrt.lsu.edu/training/ClassSchedule.aspx</t>
  </si>
  <si>
    <t>Counter-Terrorist Education</t>
  </si>
  <si>
    <t>Livonia, Michigan</t>
  </si>
  <si>
    <t>Homeland Security Certificate of Completion</t>
  </si>
  <si>
    <t>https://www.madonna.edu/academics/departments/criminal-justice</t>
  </si>
  <si>
    <t>Michigan State University</t>
  </si>
  <si>
    <t>East Lansing, Michigan</t>
  </si>
  <si>
    <t>Certificate in Homeland Security Studies</t>
  </si>
  <si>
    <t>http://cj.msu.edu/programs/online-certificate-programs/certificate-in-homeland-security/</t>
  </si>
  <si>
    <t>Missouri State University</t>
  </si>
  <si>
    <t>Springfield, Missouri</t>
  </si>
  <si>
    <t>Homeland Security and Defense Certificate</t>
  </si>
  <si>
    <t>http://criminology.missouristate.edu/homelandsecurity/</t>
  </si>
  <si>
    <t>Criminology and Criminal Justice</t>
  </si>
  <si>
    <t>Monroe Community College, State University of New York</t>
  </si>
  <si>
    <t>Rochester, New York</t>
  </si>
  <si>
    <t>Homeland Security Certificate Program</t>
  </si>
  <si>
    <t>http://www.monroecc.edu/depts/hsmi/certificate-program.htm</t>
  </si>
  <si>
    <t>Homeland Security Management Institute</t>
  </si>
  <si>
    <t>National University</t>
  </si>
  <si>
    <t>http://www.nu.edu/OurPrograms/SchoolOfEngineeringAndTechnology/AppliedEngineering/Programs/720-818.html</t>
  </si>
  <si>
    <t>Engineering and Computing and Applied Engineering</t>
  </si>
  <si>
    <t>Bachelor of Science in Homeland Security and Emergency Management</t>
  </si>
  <si>
    <t>http://www.nu.edu/OurPrograms/School-of-Professional-Studies/ProfessionalStudies/Programs/Bachelor-Science-Domestic-Security-Management.html</t>
  </si>
  <si>
    <t>School of Professional Studies</t>
  </si>
  <si>
    <t>Naval Postgraduate School</t>
  </si>
  <si>
    <t>Monterey, California</t>
  </si>
  <si>
    <t>Homeland Security Program
(Suite of courses)</t>
  </si>
  <si>
    <t>https://www.chds.us/</t>
  </si>
  <si>
    <t>Homeland Defense and Security</t>
  </si>
  <si>
    <t>New Jersey City University</t>
  </si>
  <si>
    <t>Jersey City, New Jersey</t>
  </si>
  <si>
    <t>Doctor of Science (DSc) in Civil Security Leadership, Management and Policy</t>
  </si>
  <si>
    <t>http://www.njcu.edu/pss/dsc/</t>
  </si>
  <si>
    <t>Online 
(with a 2 week summer residency and 4 weekends per academic year)</t>
  </si>
  <si>
    <t>Professional Security Studies</t>
  </si>
  <si>
    <t>North Carolina Central University</t>
  </si>
  <si>
    <t>Durham, North Carolina</t>
  </si>
  <si>
    <t>Bachelor of Science in Criminal Justice with Homeland Security concentration</t>
  </si>
  <si>
    <t>http://www.nccu.edu/curriculum/details.cfm?id=20</t>
  </si>
  <si>
    <t>Northcentral University</t>
  </si>
  <si>
    <t>Prescott, Arizona</t>
  </si>
  <si>
    <t>Doctor of Philosophy in Business Administration, Homeland Security Leadership and Policy</t>
  </si>
  <si>
    <t>http://www.ncu.edu/school-of-business-and-technology/doctor-of-philosophy-in-business-administration/homeland-security-leadership-and-policy</t>
  </si>
  <si>
    <t>School of Business and Technology</t>
  </si>
  <si>
    <t>Northeastern State University</t>
  </si>
  <si>
    <t>Tahlequah, Oklahoma</t>
  </si>
  <si>
    <t xml:space="preserve">Criminal Justice Major, B.S. - Homeland Security Option </t>
  </si>
  <si>
    <t>https://academics.nsuok.edu/criminaljustice/DegreePrograms.aspx</t>
  </si>
  <si>
    <t>Ohio State University</t>
  </si>
  <si>
    <t>Security and Intelligence Major
(BA and BS) with minor</t>
  </si>
  <si>
    <t>http://internationalstudies.osu.edu/majors/security_intelligence#90</t>
  </si>
  <si>
    <t>International Studies</t>
  </si>
  <si>
    <t>Old Dominion University*</t>
  </si>
  <si>
    <t>Norfolk, Virginia</t>
  </si>
  <si>
    <t>Graduate Certificate in Homeland Security</t>
  </si>
  <si>
    <t>Pennsylvania State University World Campus or Penn State Online</t>
  </si>
  <si>
    <t>University Park, Pennsylvania</t>
  </si>
  <si>
    <t>http://www.worldcampus.psu.edu/degrees-and-certificates/homeland-security-defense-certificate/overview</t>
  </si>
  <si>
    <t>Pennsylvania State University World Campus or Penn State Online*</t>
  </si>
  <si>
    <t>Graduate Certificate in Bioterrorism Preparedness</t>
  </si>
  <si>
    <t>Master of Professional Studies in Homeland Security - Public Health Preparedness Option</t>
  </si>
  <si>
    <t>http://www.worldcampus.psu.edu/degrees-and-certificates/homeland-security-public-health-preparedness/overview</t>
  </si>
  <si>
    <t xml:space="preserve">Master of Professional Studies in Homeland Security </t>
  </si>
  <si>
    <t>http://www.worldcampus.psu.edu/degrees-and-certificates/homeland-security/overview</t>
  </si>
  <si>
    <t>Pennsylvania State University, College of Medicine *</t>
  </si>
  <si>
    <t>Hershey, Pennsylvania</t>
  </si>
  <si>
    <t>Bioterrorism Preparedness Graduate Certificate</t>
  </si>
  <si>
    <t>Pennsylvania State University, Fayette Center for Community and Public Safety*</t>
  </si>
  <si>
    <t>Lemont Furnace, Pennsylvania</t>
  </si>
  <si>
    <t>Homeland Security Certificate</t>
  </si>
  <si>
    <t>Pierce College
(Los Angeles Pierce College)</t>
  </si>
  <si>
    <t>Woodland Hills, California</t>
  </si>
  <si>
    <t xml:space="preserve">Associate Degree in Technology - Homeland Security Emergency Management </t>
  </si>
  <si>
    <t xml:space="preserve">Homeland Security Emergency Management </t>
  </si>
  <si>
    <t>Certificate in Homeland Security Emergency Management</t>
  </si>
  <si>
    <t>Pikes Peak Community College</t>
  </si>
  <si>
    <t>Associate of Applied Science Degree, Homeland Security/Emergency Management</t>
  </si>
  <si>
    <t>https://www.ppcc.edu/military/degrees-at-ease-online-campus/aas-homeland-securityemergency-management/</t>
  </si>
  <si>
    <t>Purdue Homeland Security Institute, Purdue University</t>
  </si>
  <si>
    <t>West Lafayette, Indiana</t>
  </si>
  <si>
    <t>Regis University</t>
  </si>
  <si>
    <t>Denver, Colorado</t>
  </si>
  <si>
    <t>Homeland Security Undergraduate Certificate</t>
  </si>
  <si>
    <t>http://www.regis.edu/CPS/Academics/Degrees-and-Programs/Certificates/UC-Homeland-Security.aspx</t>
  </si>
  <si>
    <t>College for Professional Studies</t>
  </si>
  <si>
    <t>Rochester Institute of Technology*</t>
  </si>
  <si>
    <t>http://www.rit.edu/programs/professional-studies-ms</t>
  </si>
  <si>
    <t>Multidisciplinary</t>
  </si>
  <si>
    <t>Rutgers, The State University of New Jersey</t>
  </si>
  <si>
    <t>Newark, New Jersey</t>
  </si>
  <si>
    <t>Transportation Management: Vulnerability, Risk and Security Certificate</t>
  </si>
  <si>
    <t>http://bloustein.rutgers.edu/graduate/uppd/certificates/transportation-management-vulnerability-risk-and-security-certificate/</t>
  </si>
  <si>
    <t>Urban Planning and Policy Development</t>
  </si>
  <si>
    <t>Saint Louis, Missouri</t>
  </si>
  <si>
    <t xml:space="preserve">Doctor of Philosophy (Ph.D.) in Public Health Studies with a concentration in Biosecurity &amp; Disaster Preparedness
Master of Public Health (MPH) with a concentration in Biosecurity &amp; Disaster Preparedness
</t>
  </si>
  <si>
    <t>On Campus with online course for PhD Program; Online and On Campus for MPH</t>
  </si>
  <si>
    <t>Institute for Biosecurity, College for Public Health &amp; Social Justice</t>
  </si>
  <si>
    <t>Certificate in Biosecurity</t>
  </si>
  <si>
    <t>San Antonio, Texas</t>
  </si>
  <si>
    <t xml:space="preserve">Emergency Management Administration and Homeland Security, A.A.S. </t>
  </si>
  <si>
    <t>Academic/Technical</t>
  </si>
  <si>
    <t>San Diego State University</t>
  </si>
  <si>
    <t>http://homelandsecurity.sdsu.edu/</t>
  </si>
  <si>
    <t>Homeland Security Program</t>
  </si>
  <si>
    <t>Savannah, Georgia</t>
  </si>
  <si>
    <t>Bachelor's in Homeland Security and Emergency Management</t>
  </si>
  <si>
    <t>Political Science and Public Affairs</t>
  </si>
  <si>
    <t>Southwestern College</t>
  </si>
  <si>
    <t>Wichita, Kansas</t>
  </si>
  <si>
    <t>Master of Science inSecurity Administration 
Bachelor of Science in Security Management
Undergraduate Certificate in Homeland Security</t>
  </si>
  <si>
    <t>http://ps.sckans.edu/programs/graduate/business/master-science-security-administration
http://ps.sckans.edu/programs/undergraduate/security-safety/security-management</t>
  </si>
  <si>
    <t>Security and Safety</t>
  </si>
  <si>
    <t>Graduate Certificate in Emergency Planning
Graduate Certificate in Enterprise Risk Management</t>
  </si>
  <si>
    <t>http://ps.sckans.edu/programs/graduate/graduate-certificates/emergency-planning
http://ps.sckans.edu/programs/graduate/graduate-certificates/enterprise-risk-management</t>
  </si>
  <si>
    <t>Southwest Tennessee Community College*</t>
  </si>
  <si>
    <t>Memphis, Tennessee</t>
  </si>
  <si>
    <t xml:space="preserve">Technical Certificate of credit for </t>
  </si>
  <si>
    <t>http://catalog.southwest.tn.edu/content.php?catoid=12&amp;navoid=324</t>
  </si>
  <si>
    <t>State College of Florida, Manatee-Sarasota</t>
  </si>
  <si>
    <t xml:space="preserve">Bradenton, Florida </t>
  </si>
  <si>
    <t>Bachelor of Applied Sciences in Homeland Security</t>
  </si>
  <si>
    <t>http://www.scf.edu/Academics/BaccalaureateDegrees/bashs/</t>
  </si>
  <si>
    <t>Baccalaureate Programs</t>
  </si>
  <si>
    <t>Sul Ross State University</t>
  </si>
  <si>
    <t>Alpine, Texas</t>
  </si>
  <si>
    <t>Dual Master's Degree with Homeland Security and Public Administration</t>
  </si>
  <si>
    <t>http://www.sulross.edu/page/711/masters-programs</t>
  </si>
  <si>
    <t>(SUNY) Rockefeller College of Public Affairs &amp; Policy, University at Albany
State University of New York (SUNY)</t>
  </si>
  <si>
    <t xml:space="preserve">Certificate in Public Sector Management - Homeland Security Concentration </t>
  </si>
  <si>
    <t>http://www.albany.edu/rockefeller/academics_certificate_public_management_security.shtml</t>
  </si>
  <si>
    <t>Public Affairs and Policy</t>
  </si>
  <si>
    <t xml:space="preserve">(SUNY) Rockland Community College </t>
  </si>
  <si>
    <t>Suffern, New York</t>
  </si>
  <si>
    <t>Associate of Science in Corporate and Homeland Security</t>
  </si>
  <si>
    <t>http://sunyrockland.smartcatalogiq.com/en/2014-2015/Catalog/Academic-Disciplines/Corporate-and-Homeland-Security</t>
  </si>
  <si>
    <t>Corporate and Homeland Security</t>
  </si>
  <si>
    <t>Homeland Security Certificate (may not be available currently)</t>
  </si>
  <si>
    <t>http://catalog.southwest.tn.edu/preview_program.php?catoid=1&amp;poid=38&amp;returnto=47</t>
  </si>
  <si>
    <t>Texas A&amp;M University
The Bush School of Government &amp; Public Service</t>
  </si>
  <si>
    <t>College Station, Texas</t>
  </si>
  <si>
    <t xml:space="preserve">http://bush.tamu.edu/chls/
</t>
  </si>
  <si>
    <t>Houston, Texas</t>
  </si>
  <si>
    <t>Bachelor of Science in Emergency Management and Homeland Security</t>
  </si>
  <si>
    <t>The Institute of World Politics</t>
  </si>
  <si>
    <t>Master of Arts in Statecraft and National Security Affairs with Specialization in Homeland Security</t>
  </si>
  <si>
    <t>http://www.iwp.edu/programs/degree/master-of-arts-in-statecraft-and-national-security-affairs-2</t>
  </si>
  <si>
    <t>World Politics</t>
  </si>
  <si>
    <t>The Richard Stockton College of New Jersey/Stockton University</t>
  </si>
  <si>
    <t xml:space="preserve">Galloway, New Jersey </t>
  </si>
  <si>
    <t>Non-Credit Certificate in Homeland Security and Disaster Prep</t>
  </si>
  <si>
    <t>http://intraweb.stockton.edu/eyos/page.cfm?siteID=163&amp;pageID=8</t>
  </si>
  <si>
    <t>Homeland Security Certificate of Graduate Study</t>
  </si>
  <si>
    <t>http://intraweb.stockton.edu/eyos/page.cfm?siteID=73&amp;pageID=348</t>
  </si>
  <si>
    <t>Master of Arts in Criminal Justice - Homeland Security Track</t>
  </si>
  <si>
    <t>http://intraweb.stockton.edu/eyos/page.cfm?siteID=73&amp;pageID=327</t>
  </si>
  <si>
    <t>Trenton, New Jersey</t>
  </si>
  <si>
    <t>http://www.tesc.edu/watson/mshs/</t>
  </si>
  <si>
    <t>Public Service &amp; Continuing Studies</t>
  </si>
  <si>
    <t>BS in Homeland Security and Emergency Preparedness</t>
  </si>
  <si>
    <t>Tiffin University</t>
  </si>
  <si>
    <t>Tiffin, Ohio</t>
  </si>
  <si>
    <t>Master of Science in Criminal Justice, Homeland Security Administration Concentration</t>
  </si>
  <si>
    <t>http://www.tiffin.edu/graduateprograms/mscj/homelandsec/</t>
  </si>
  <si>
    <t>Online Bachelor of Criminal Justice in Homeland Security and Terrorism</t>
  </si>
  <si>
    <t>http://www.tiffin.edu/online/degreecomp/justice/security/</t>
  </si>
  <si>
    <t>Towson University</t>
  </si>
  <si>
    <t>Baltimore, Maryland</t>
  </si>
  <si>
    <t>Integrated Homeland Security Management (M.S.)
Post-Baccalaureate Certificate in Security Assessment and Management</t>
  </si>
  <si>
    <t>http://grad.towson.edu/program/master/ihsm-ms/
http://grad.towson.edu/program/certificate/sasm-pbc/index.asp</t>
  </si>
  <si>
    <t>Interprofessional Health Studies</t>
  </si>
  <si>
    <t>Tulane University
School of Continuing Studies</t>
  </si>
  <si>
    <t>New Orleans, Louisiana</t>
  </si>
  <si>
    <t>Homeland Security Studies Program</t>
  </si>
  <si>
    <t>http://www.scs.tulane.edu/programs/homeland.html</t>
  </si>
  <si>
    <t>On Campus and Online</t>
  </si>
  <si>
    <t>School of Continuing Studies</t>
  </si>
  <si>
    <t>University of Alaska Fairbanks</t>
  </si>
  <si>
    <t>Fairbanks, Alaska</t>
  </si>
  <si>
    <t>School of Management</t>
  </si>
  <si>
    <t>University of California, Los Angeles Extension</t>
  </si>
  <si>
    <t>Los Angeles, California</t>
  </si>
  <si>
    <t>http://business.uclaextension.edu/homeland-security-and-emergency-management/</t>
  </si>
  <si>
    <t>Business, Management, and Legal Programs</t>
  </si>
  <si>
    <t>Risk, Security and Resilient Management Certificate</t>
  </si>
  <si>
    <t>Orlando, Florida</t>
  </si>
  <si>
    <t>Graduate Certificate in Emergency Management and Homeland Security</t>
  </si>
  <si>
    <t>https://www.cohpa.ucf.edu/publicadmin/emergency-management/academic-programs/graduate-programs/emergency-management-and-homeland-security-certificate/</t>
  </si>
  <si>
    <t>On Campus 
(evening)</t>
  </si>
  <si>
    <t>Public Administration (College of Health and Public Affairs)</t>
  </si>
  <si>
    <t>University of Cincinnati Clermont College</t>
  </si>
  <si>
    <t>Batavia, Ohio</t>
  </si>
  <si>
    <t xml:space="preserve">University of Colorado, Colorado Springs </t>
  </si>
  <si>
    <t>Undergraduate Certificate in Homeland Security
Graduate Certificate in Homeland Defense</t>
  </si>
  <si>
    <t>http://www.uccs.edu/spa/programs/certificates/underhscert.html
http://www.uccs.edu/spa/programs/certificates/hd.html</t>
  </si>
  <si>
    <t>School of Public Affairs</t>
  </si>
  <si>
    <t>University of Denver</t>
  </si>
  <si>
    <t>Graduate Certificate in Homeland Security (This certificate is not stand-alone, it is offered in conjunction with an MA)</t>
  </si>
  <si>
    <t>http://www.du.edu/korbel/programs/masters/certificates.html</t>
  </si>
  <si>
    <t>University of Denver, University College
College of Professional and Continuing Studies</t>
  </si>
  <si>
    <t>Masters in Security Management with concentrations in Information Security or Organizational Security</t>
  </si>
  <si>
    <t>Security Management</t>
  </si>
  <si>
    <t>Findlay, Ohio</t>
  </si>
  <si>
    <t>Terrorism Preparedness Training Courses</t>
  </si>
  <si>
    <t>College Park, Maryland</t>
  </si>
  <si>
    <t>Master of Science in Management: Emergency Management
Master of Science in Management - Homeland Security Management</t>
  </si>
  <si>
    <t xml:space="preserve">https://www.umuc.edu/academic-programs/masters-degrees/management-with-emergency-management-specialization.cfm
http://www.umuc.edu/academic-programs/masters-degrees/management-with-homeland-security-specialization.cfm
</t>
  </si>
  <si>
    <t>Management</t>
  </si>
  <si>
    <t>Bachelor's Degrees with Minors in Emergency Management 
Bachelors Degrees with Minors in Homeland Security</t>
  </si>
  <si>
    <t>https://www.umuc.edu/academic-programs/bachelors-degrees/emergency-management-minor.cfm
https://www.umuc.edu/academic-programs/bachelors-degrees/homeland-security-minor.cfm</t>
  </si>
  <si>
    <t>University of Massachusetts Lowell</t>
  </si>
  <si>
    <t>Lowell, Massachusetts</t>
  </si>
  <si>
    <t>Certificate Program in Security Management and Homeland Security</t>
  </si>
  <si>
    <t>https://continuinged.uml.edu/certificates/security.cfm</t>
  </si>
  <si>
    <t>Online and Hybrid</t>
  </si>
  <si>
    <t>Graduate Certificate in Security Studies</t>
  </si>
  <si>
    <t>https://continuinged.uml.edu/online/securitystudies.cfm</t>
  </si>
  <si>
    <t>Master's Degree in Security Studies</t>
  </si>
  <si>
    <t>http://www.uml.edu/Interdisciplinary/Security-Studies/</t>
  </si>
  <si>
    <t>Criminology and Justice Studies</t>
  </si>
  <si>
    <t xml:space="preserve">University of New Haven </t>
  </si>
  <si>
    <t>West Haven, Connecticut</t>
  </si>
  <si>
    <t>National Security, M.S.
Graduate Certificate in National Security Administration</t>
  </si>
  <si>
    <t>http://www.newhaven.edu/lee-college/programs/graduate/national-security/
http://www.newhaven.edu/lee-college/programs/graduate/certificates/</t>
  </si>
  <si>
    <t>Criminal Justice and Forensic Sciences</t>
  </si>
  <si>
    <t>University of South Florida</t>
  </si>
  <si>
    <t>https://documents.health.usf.edu/display/COPH/Homeland+Security+Certificate</t>
  </si>
  <si>
    <t xml:space="preserve">College of Public Health </t>
  </si>
  <si>
    <t>Fayette, Iowa</t>
  </si>
  <si>
    <t>Master of Public Administration with Area of Emphasis in Emergency Management and Homeland Security</t>
  </si>
  <si>
    <t>Virginia Commonwealth University
L. Douglas Wilder School of Government and Public Affairs</t>
  </si>
  <si>
    <t>Richmond, Virginia</t>
  </si>
  <si>
    <t>MA in Homeland Security and Emergency Preparedness
BA in Homeland Security and Emergency Preparedness
Post-baccalaureate graduate certificate in Homeland Security and Emergency Preparedness</t>
  </si>
  <si>
    <t>http://wilder.vcu.edu/academic/security/index.html</t>
  </si>
  <si>
    <t>Naples, Florida</t>
  </si>
  <si>
    <t>PhD in Public Policy and Administration with Specialization in Homeland Security Policy and Coordination</t>
  </si>
  <si>
    <t>http://www.waldenu.edu/doctoral/phd-in-public-policy-and-administration/curriculum/homeland-security-policy-and-coordination</t>
  </si>
  <si>
    <t>Master of Public Policy and Administration with Specialization in Homeland Security Policy and Coordination</t>
  </si>
  <si>
    <t>http://www.waldenu.edu/masters/master-of-public-administration/curriculum/homeland-security-policy-and-coordination</t>
  </si>
  <si>
    <t>Forest City, Iowa</t>
  </si>
  <si>
    <t>Associate of Arts in Liberal Arts with a Concentration in Homeland Security</t>
  </si>
  <si>
    <t>http://www.waldorf.edu/online/academics/programs-of-study/a-a-liberal-arts</t>
  </si>
  <si>
    <t xml:space="preserve">Bachelor of Arts in Emergency Management  with Concentration in Fire Science or Homeland Security
</t>
  </si>
  <si>
    <t>http://www.waldorf.edu/online/academics/programs-of-study/b-a-emergency-management</t>
  </si>
  <si>
    <t>Bachelor of Applied Science in Emergency Management with Concentration in Fire Science or Homeland Security</t>
  </si>
  <si>
    <t>Bachelor of Science in Criminal Justice with Homeland Security concentration
Bachelor of Arts in Criminal Justice with Homeland Security concentration</t>
  </si>
  <si>
    <t>http://www.waldorf.edu/online/academics/programs-of-study/criminal-justice
http://www.waldorf.edu/online/academics/programs-of-study/b-a-s-criminal-justice</t>
  </si>
  <si>
    <t>http://www.waldorf.edu/online/academics/programs-of-study/certificates/homeland-security</t>
  </si>
  <si>
    <t>Takoma Park, Maryland</t>
  </si>
  <si>
    <t>https://www.wau.edu/homeland-security-certificate</t>
  </si>
  <si>
    <t>Westfield State University</t>
  </si>
  <si>
    <t>Westfield, Massachusetts</t>
  </si>
  <si>
    <t>Homeland Security Graduate Certificate</t>
  </si>
  <si>
    <t>http://www.westfield.ma.edu/academics/certificates/homeland-security-graduate-certificate</t>
  </si>
  <si>
    <t>Continuing Education</t>
  </si>
  <si>
    <t>Westmoreland County Community College</t>
  </si>
  <si>
    <t>Youngwood, Pennsylvania</t>
  </si>
  <si>
    <t>Homeland Security Associates in Applied Science</t>
  </si>
  <si>
    <t>https://wccc.edu/pages/future-students/academic-programs/public-services/homeland-security/</t>
  </si>
  <si>
    <t>Public Services</t>
  </si>
  <si>
    <t>https://wccc.edu/pages/future-students/academic-programs/public-services/homeland-security/certificate/</t>
  </si>
  <si>
    <t>Western Kentucky University</t>
  </si>
  <si>
    <t>Bowling Green, Kentucky</t>
  </si>
  <si>
    <t>Homeland Security Master's Program</t>
  </si>
  <si>
    <t>https://www.wku.edu/physics/hss.php</t>
  </si>
  <si>
    <t>Department of Physics and Astronomy</t>
  </si>
  <si>
    <t>Wilmington University</t>
  </si>
  <si>
    <t>New Castle, Delaware</t>
  </si>
  <si>
    <t>http://www.wilmu.edu/behavioralscience/mhs.aspx</t>
  </si>
  <si>
    <t>Social and Behavioral Science</t>
  </si>
  <si>
    <t>Wyoming Community College System</t>
  </si>
  <si>
    <t>Homeland Security Associate of Science Degree
(not available in all campuses)</t>
  </si>
  <si>
    <t>https://communitycolleges.wy.edu/home.aspx
https://communitycolleges.wy.edu/course-catalogs.aspx</t>
  </si>
  <si>
    <t>Type</t>
  </si>
  <si>
    <t>Type of Degree</t>
  </si>
  <si>
    <t>Total across regions</t>
  </si>
  <si>
    <t>Doctoral</t>
  </si>
  <si>
    <t xml:space="preserve">    III. US INTERNATIONAL DISASTER RELIEF/HUMANITARIAN ASSISTANCE PROGRAMS</t>
  </si>
  <si>
    <t>Geographical Region</t>
  </si>
  <si>
    <t>International Emergency Management Track</t>
  </si>
  <si>
    <t>N/A</t>
  </si>
  <si>
    <t>Patricia Mutch: mutchp@andrews.edu</t>
  </si>
  <si>
    <t>https://www.andrews.edu/news/2007/4/emergency_curriculum.html</t>
  </si>
  <si>
    <t>Boston University</t>
  </si>
  <si>
    <t>Managing Disasters and Complex Humanitarian Emergencies Certificate Program</t>
  </si>
  <si>
    <t>On Campus/Practicums</t>
  </si>
  <si>
    <t>School of Public Health</t>
  </si>
  <si>
    <t>Global Health Staff: globalh@bu.edu</t>
  </si>
  <si>
    <t>Harvard School of Public Health &amp; MIT</t>
  </si>
  <si>
    <t>Humanitarian Studies &amp; Field Practice - Graduate Studies</t>
  </si>
  <si>
    <t>John Hopkins University</t>
  </si>
  <si>
    <t>Center for International Emergency, Disaster and Refugee Studies - Certificate of Humanitarian Assistance Masters and Doctoral Students enrolled in School of Public Health</t>
  </si>
  <si>
    <t>On Campus - Minimum of 18 credits, minimum overall GPA of 2.75</t>
  </si>
  <si>
    <t>Maximum of 3 years</t>
  </si>
  <si>
    <t>Gilbert Burnham: gburnham@jhsph.edu</t>
  </si>
  <si>
    <t>Tufts University</t>
  </si>
  <si>
    <t>Medford</t>
  </si>
  <si>
    <t>Master of Arts in Humanitarian Assistance/ Candidates must hold an undergraduate degree, have significant experience in the field of humanitarian assistance and have a demonstrated commitment to furthering their career in the field of humanitarian assistance. Language exam required.</t>
  </si>
  <si>
    <t>One-year Program/eight semester-long courses and one Masters thesis.</t>
  </si>
  <si>
    <t>Humanitarian Assistance</t>
  </si>
  <si>
    <t>Daniel Maxwell: daniel.maxwell@tufts.edu</t>
  </si>
  <si>
    <t>Specialization in Complex Emergencies and Disaster Management</t>
  </si>
  <si>
    <t>Uniformed Services University of Health Sciences and The Center for Disaster and Humanitarian Assistance Medicine</t>
  </si>
  <si>
    <t>Bethesda</t>
  </si>
  <si>
    <t>International Disaster Management, Relief and Humanitarian Assistance Programs</t>
  </si>
  <si>
    <t>Lincoln</t>
  </si>
  <si>
    <t>Bachelor of Science in International Rescue &amp; Relief / 2.5 GPA required</t>
  </si>
  <si>
    <t>On Campus + Practicum</t>
  </si>
  <si>
    <t>2-3 academic years</t>
  </si>
  <si>
    <t>Disasters and Humanitarian Relief</t>
  </si>
  <si>
    <t>irr@ucollege.edu</t>
  </si>
  <si>
    <t>University of Connecticut</t>
  </si>
  <si>
    <t>Mansfield</t>
  </si>
  <si>
    <t>Master of Professional Studies in Humanitarian Services Administration (MPS HAS) Program</t>
  </si>
  <si>
    <t>University of Hawaii</t>
  </si>
  <si>
    <t>Manoa</t>
  </si>
  <si>
    <t>Disaster Mgmt. and Humanitarian Assistance Certificate - 15 credit + 1 credit (capstone)</t>
  </si>
  <si>
    <t>uhdmha@hawaii.edu</t>
  </si>
  <si>
    <t>University of Massachussetts</t>
  </si>
  <si>
    <t>Global Post-Disaster Studies Graduate Certificate w/focus on Reconstruction with Vulnerable Populations</t>
  </si>
  <si>
    <t>Two semesters (3 courses per semester)</t>
  </si>
  <si>
    <t>Development and Reconstruction</t>
  </si>
  <si>
    <t>Adenrele Awotona: crscad@umb.edu</t>
  </si>
  <si>
    <t>Global Post-Disaster Reconstruction and Mgmt. Certf / non-credit certificate (4 required + 1 elective course)</t>
  </si>
  <si>
    <t>College of Public Health Graduate Certificate in Disaster Management (48 credits)</t>
  </si>
  <si>
    <t>On Campus + Field Experience</t>
  </si>
  <si>
    <t>advisor@health.usf.edu</t>
  </si>
  <si>
    <t>Graduate Disaster Management Certificate (Required B.A. 3.0 GPA, 15 credits)</t>
  </si>
  <si>
    <t>Within 3 academic years</t>
  </si>
  <si>
    <t>Ismael Hoare: ihoare@health.usf.edu</t>
  </si>
  <si>
    <t>Masters of Public Health in Global Disaster Management &amp; Humanitarian Relief</t>
  </si>
  <si>
    <t>University of Wisconsin</t>
  </si>
  <si>
    <t>Madison</t>
  </si>
  <si>
    <t>International Program Focused on Natural Disaster and Refugee Emergency Management (Disaster Management Diploma requires 60 CEUs)</t>
  </si>
  <si>
    <t>Within 5 academic years</t>
  </si>
  <si>
    <t>Don Schramm: dmc@engr.wisc.edu</t>
  </si>
  <si>
    <t>Total:</t>
  </si>
  <si>
    <t xml:space="preserve">            IV. PUBLIC HEALTH, MEDICAL AND RELATED PROGRAMS</t>
  </si>
  <si>
    <t>Academic Offering: Course/Certificate/M.A./Ph.D.</t>
  </si>
  <si>
    <t>MS in Healthcare Emergency Management (36 credits)</t>
  </si>
  <si>
    <t xml:space="preserve">12 month </t>
  </si>
  <si>
    <t>Healthcare Emergency Management</t>
  </si>
  <si>
    <t>Butler County Community College</t>
  </si>
  <si>
    <t>Butler</t>
  </si>
  <si>
    <t>Healthcare Emergency Preparedness Certificate Program (HEPC) - 10 courses</t>
  </si>
  <si>
    <t>40 weeks</t>
  </si>
  <si>
    <t>Healthcare Emergency Preparedness</t>
  </si>
  <si>
    <t>Terry Lonchena: Terrence.lonchena@bc3.edu</t>
  </si>
  <si>
    <t>Graduate Certificate in Emergency Management and Health (18 credits, 6 courses)</t>
  </si>
  <si>
    <t>15 weeks</t>
  </si>
  <si>
    <t>Emergency Management and Health</t>
  </si>
  <si>
    <t>http://www.gwu.edu/graduate-programs/emergency-management-and-public-health</t>
  </si>
  <si>
    <t>Online Master in Emergency Medical Services Mgmt. (36 credits)</t>
  </si>
  <si>
    <t>Emergency Medical Services</t>
  </si>
  <si>
    <t>http://healthsciencesprograms.online.gwu.edu/emergency-medical-services-degree</t>
  </si>
  <si>
    <t>Online Bachelor in Emergency Medical Services Mgmt.</t>
  </si>
  <si>
    <t>https://smhs.gwu.edu/crl/programs/ems/curriculum</t>
  </si>
  <si>
    <t>Georgetown University Med School</t>
  </si>
  <si>
    <t>MS in Bio-Hazardous Threat Agents/Infectious Disease (30 credits)</t>
  </si>
  <si>
    <t>Biohazards &amp; Infectious Diseases</t>
  </si>
  <si>
    <t xml:space="preserve">http://biohaz.georgetown.edu/biohaz-masters </t>
  </si>
  <si>
    <t>MS in Biomedical Science Policy &amp; Advocacy</t>
  </si>
  <si>
    <t>Biomedical</t>
  </si>
  <si>
    <t xml:space="preserve">https://sciencepolicy.georgetown.edu/ </t>
  </si>
  <si>
    <t>Online Graduate Certificate in Biohazardous Threat Agents and Emerging Infectious Diseases (12 credits)</t>
  </si>
  <si>
    <t>http://biohaz.georgetown.edu/certificate</t>
  </si>
  <si>
    <t>MPH, Health Management and Policy, Disaster Mgmt. Certificate (12 credits)</t>
  </si>
  <si>
    <t>Public Health and Disaster Management</t>
  </si>
  <si>
    <t>http://publichealth.gsu.edu/academic/degrees/certificate-programs-2/disaster-management/</t>
  </si>
  <si>
    <t>Harvard School of Public Health, Center for Continuing Professional Ed.</t>
  </si>
  <si>
    <t>Emergency Management and Environmental Health and Safety Programs</t>
  </si>
  <si>
    <t>MCP Hahnemann University</t>
  </si>
  <si>
    <t>BS in Emerg. Med Services, MS, Emergency &amp; Public Services</t>
  </si>
  <si>
    <t>New York Medical College, School of Public Health</t>
  </si>
  <si>
    <t>Westchester County</t>
  </si>
  <si>
    <t>Graduate Certificate In Emergency Preparedness (15 credits)</t>
  </si>
  <si>
    <t>Public Health Emergency Preparedness</t>
  </si>
  <si>
    <t xml:space="preserve">Pamela Suett: Pamela_Suett@nymc.edu </t>
  </si>
  <si>
    <t>University in State College, Pennsylvania</t>
  </si>
  <si>
    <t>Online Masters in Homeland Security in Public Health Preparedness (33 credits)</t>
  </si>
  <si>
    <t>Rachel Reager: rreager@hmc.psu.edu</t>
  </si>
  <si>
    <t>Graduate Certificate in Public Health Preparedness: Bioterrorism and Disaster (12 credits)</t>
  </si>
  <si>
    <t>Philadelphia University</t>
  </si>
  <si>
    <t>Master of Science in Disaster Medicine and Management (36 credits)</t>
  </si>
  <si>
    <t>Disaster Medicine and Management</t>
  </si>
  <si>
    <t>Jean Bail: bailj@philau.edu</t>
  </si>
  <si>
    <t>State University of New York at Stony Brook</t>
  </si>
  <si>
    <t>Stony Brook</t>
  </si>
  <si>
    <t>Bachelor of Science in Health Science, Concentration in Emergency and Disaster Management: Emergency Med Services Specialist (15 credits)</t>
  </si>
  <si>
    <t xml:space="preserve">Emergency and Disaster Management </t>
  </si>
  <si>
    <t xml:space="preserve"> Richard W. Johnson: www.hsc.stonybrook.edu/shtm </t>
  </si>
  <si>
    <t>Advanced Certificate in Trauma and Disaster Mental Health (15 credits)</t>
  </si>
  <si>
    <t>Disaster Mental Health</t>
  </si>
  <si>
    <t>Karla Vermeulen:  disastercertificate@newpaltz.edu</t>
  </si>
  <si>
    <t>Touro University International</t>
  </si>
  <si>
    <t>Master, Bachelor of Science and Certificate in Health Sciences with Specialization in Emergency and Disaster Management</t>
  </si>
  <si>
    <t>Disaster Management Graduate Certificate (21 credits)</t>
  </si>
  <si>
    <t xml:space="preserve">Disaster Management </t>
  </si>
  <si>
    <t>Erica B. Geary: dlinfo@tulane.edu</t>
  </si>
  <si>
    <t xml:space="preserve"> MPH in Disaster Management (45 credits)</t>
  </si>
  <si>
    <t>http://tulane.edu/publichealth/ehs/mph-disaster-mgt.cfm</t>
  </si>
  <si>
    <t>Associate Degree in Emergency Medical Services</t>
  </si>
  <si>
    <t>John George: jgeorge@alaska.edu, http://www.ctc.uaf.edu/programs/emergency/index.html</t>
  </si>
  <si>
    <t>MS in Threat and Response Management with Admin/Response Preparedness Concentration</t>
  </si>
  <si>
    <t>Threat and Response Management</t>
  </si>
  <si>
    <t>Master of Public Health: Concentration in Disaster Management (45 credits)</t>
  </si>
  <si>
    <t>Curtis A Harris: cuharris@uga.edu, https://www.publichealth.uga.edu/academics/dman</t>
  </si>
  <si>
    <t>University of Maryland-Baltimore County</t>
  </si>
  <si>
    <t>Emergency Health Services Graduate Program (Masters) (30 credits)</t>
  </si>
  <si>
    <t>Emergency Health Services</t>
  </si>
  <si>
    <t>University of North Dakota</t>
  </si>
  <si>
    <t>Biochemical Organic Radiological Disaster Education Response System</t>
  </si>
  <si>
    <t>Public Health Preparedness and Disaster Response Certificate (15 credits)</t>
  </si>
  <si>
    <t>Preparedness and Disaster Response</t>
  </si>
  <si>
    <t>mapotter@pitt.edu, http://www.cphp.pitt.edu/certificate.html</t>
  </si>
  <si>
    <t>University of South Dakota</t>
  </si>
  <si>
    <t>Vermillion</t>
  </si>
  <si>
    <t>South Dakota</t>
  </si>
  <si>
    <t>Track in Clinical/Disaster Psychology (Masters)</t>
  </si>
  <si>
    <t>Clinical &amp; Disaster Psychology</t>
  </si>
  <si>
    <t>http://catalog.usd.edu/preview_entity.php?catoid=4&amp;ent_oid=136&amp;returnto=21</t>
  </si>
  <si>
    <t>University of South Florida, College of Public Health</t>
  </si>
  <si>
    <t>Graduate Certificate in Disaster Mgmt. (15 credits)</t>
  </si>
  <si>
    <t>Ismael Hoare: ihoare@health.usf.edu, http://www.usf.edu/innovative-education/programs/graduate-certificates/disaster-management.aspx</t>
  </si>
  <si>
    <t>Grad Certificate in EM Public Health (9 credits)</t>
  </si>
  <si>
    <t>Emergency Management Public Health</t>
  </si>
  <si>
    <t>http://catalog.uwf.edu/graduate/publichealth/#publichealth/emergencymanagementhemcertificate</t>
  </si>
  <si>
    <t>Response in Public Health</t>
  </si>
  <si>
    <t>Wright State University, School of Medicine</t>
  </si>
  <si>
    <t>Community Preparedness MPH Concentration</t>
  </si>
  <si>
    <t>University of Oklahoma School of Medicine</t>
  </si>
  <si>
    <t>4th Year Medical Student Elective Rotation in Disaster Medicine</t>
  </si>
  <si>
    <t>Dayton</t>
  </si>
  <si>
    <t>Master of Public Health Degree with Emergency Preparedness Concentration (42 credits)</t>
  </si>
  <si>
    <t>Public Health and Emergency Preparedness</t>
  </si>
  <si>
    <t>http://medicine.wright.edu/education/master-of-public-health-program/curriculum</t>
  </si>
  <si>
    <t xml:space="preserve">        V.   RELATED PROGRAMS</t>
  </si>
  <si>
    <t>Degree level</t>
  </si>
  <si>
    <t>Bachelor of Science in Cybersecurity (36 credits)</t>
  </si>
  <si>
    <t>Cybersecurity</t>
  </si>
  <si>
    <t>http://www.bellevue.edu/degrees/bachelor/cybersecurity-bs/</t>
  </si>
  <si>
    <t>Master of Science in Cybersecurity (36 credits)</t>
  </si>
  <si>
    <t xml:space="preserve">http://www.bellevue.edu/degrees/master/cybersecurity-ms/ </t>
  </si>
  <si>
    <t>Bachelor of Science in International Security and Intelligence Studies</t>
  </si>
  <si>
    <t>International Security and Intelligence Studies</t>
  </si>
  <si>
    <t xml:space="preserve">http://www.bellevue.edu/degrees/bachelor/international-security-and-intelligence-studies-bs/ </t>
  </si>
  <si>
    <t>Master of Science in International Security and Intelligence (27 credits)</t>
  </si>
  <si>
    <t xml:space="preserve">http://www.bellevue.edu/degrees/master/international-security-and-intelligence-studies-ms/ </t>
  </si>
  <si>
    <t>Calumet College of St. Joseph</t>
  </si>
  <si>
    <t>Whiting</t>
  </si>
  <si>
    <t>Undergrad and Graduate Degrees in Public Safety</t>
  </si>
  <si>
    <t>Public Safety Administration</t>
  </si>
  <si>
    <t xml:space="preserve">http://www.ccsj.edu/academics/graduate/psa/index.html </t>
  </si>
  <si>
    <t>Charter Oak State College</t>
  </si>
  <si>
    <t>New Britain</t>
  </si>
  <si>
    <t>Public Safety Administration BS Concentration and Certificate</t>
  </si>
  <si>
    <t xml:space="preserve">http://www.charteroak.edu/PublicSafety/PSADegree.cfm </t>
  </si>
  <si>
    <t>Cleveland State university</t>
  </si>
  <si>
    <t>BA in Public Safety Management</t>
  </si>
  <si>
    <t>Greenville</t>
  </si>
  <si>
    <t>Undergraduate Minor in Security Studies (24 credits)</t>
  </si>
  <si>
    <t>https://www.ecu.edu/polsci/sec/minor.pdf</t>
  </si>
  <si>
    <t>Graduate Certificate in Security Studies (15 credits)</t>
  </si>
  <si>
    <t xml:space="preserve">https://www.ecu.edu/polsci/sec/GC-Brochure.pdf </t>
  </si>
  <si>
    <t>Empire State College</t>
  </si>
  <si>
    <t>Bachelor of Science with Specialization in Municipal Fire Admin.</t>
  </si>
  <si>
    <t>Bachelor of Science in Public Safety Management</t>
  </si>
  <si>
    <t>Public Safety Management</t>
  </si>
  <si>
    <t>http://www.franklin.edu/public-safety-management-bachelors-degree-program</t>
  </si>
  <si>
    <t>Bachelor of Science in Public Safety Administration (120)</t>
  </si>
  <si>
    <t>http://www.gcu.edu/Documents/upload/College%20of%20Business/BSPSA_SpecPopPOS.pdf</t>
  </si>
  <si>
    <t>Harvard University, Graduate School of Design</t>
  </si>
  <si>
    <t>Massachussetts</t>
  </si>
  <si>
    <t>Master in Design Studies: Risk and Resilience (48 academic units)</t>
  </si>
  <si>
    <t>Design Studies (focus on Risk and Resilience)</t>
  </si>
  <si>
    <t xml:space="preserve">http://www.gsd.harvard.edu/#/academic-programs/master-in-design-studies/risk-and-resilience/index.html </t>
  </si>
  <si>
    <t>Indiana University Purdue University Indianapolis</t>
  </si>
  <si>
    <t>Indianapolis</t>
  </si>
  <si>
    <t>MS in Criminal Justice and Public Safety (36 credits)</t>
  </si>
  <si>
    <t>Criminal Justice and Public Safety</t>
  </si>
  <si>
    <t>http://www.spea.iupui.edu/future/graduate/mscjps/</t>
  </si>
  <si>
    <t>BAS in Organizational Mgmt with Public Safety Concentration</t>
  </si>
  <si>
    <t>Organizational Management with Public Safety Concentration</t>
  </si>
  <si>
    <t xml:space="preserve">http://www.irsc.edu/uploadedFiles/Programs/BachelorsDegrees/AppliedScience/BS-Organizational-Mgmt-Public-Safety.pdf </t>
  </si>
  <si>
    <t>Masters Concentration in Hazardous Materials Management</t>
  </si>
  <si>
    <t>Hazardous Materials</t>
  </si>
  <si>
    <t xml:space="preserve">http://www.jsums.edu/technology/files/2012/08/Curr_grad.pdf </t>
  </si>
  <si>
    <t>Master of Science in Environmental Science</t>
  </si>
  <si>
    <t>Environmental Science</t>
  </si>
  <si>
    <t>http://advanced.jhu.edu/academics/graduate-degree-programs/environmental-sciences-and-policy/</t>
  </si>
  <si>
    <t>Public Safety Cognate within the MPA (39 credits)</t>
  </si>
  <si>
    <t>http://graduate.missouristate.edu/catalog/prog_Public_Administration.htm</t>
  </si>
  <si>
    <t>New York Institute of Technology</t>
  </si>
  <si>
    <t xml:space="preserve">MS in Environmental Technology and Master of Science in Energy Management with Concentrations and Certificates </t>
  </si>
  <si>
    <t>Energy Management</t>
  </si>
  <si>
    <t>http://www.nyit.edu/engineering/energy_management/</t>
  </si>
  <si>
    <t>Oklahoma State University-OKC</t>
  </si>
  <si>
    <t>Oklahoma City</t>
  </si>
  <si>
    <t>Bachelor of Technology in Emergency Responder Admin</t>
  </si>
  <si>
    <t>Emergency Response</t>
  </si>
  <si>
    <t xml:space="preserve">Lynn Wojcik: http: lwojcik@osuokc.edu, http://www.osuokc.edu/era/ </t>
  </si>
  <si>
    <t>Prince William Sound Community College, Valdez, AK</t>
  </si>
  <si>
    <t>Safety Management Concentration</t>
  </si>
  <si>
    <t>Sain Edward's University</t>
  </si>
  <si>
    <t>Austin</t>
  </si>
  <si>
    <t>Bachelor of Arts in Public Safety Management</t>
  </si>
  <si>
    <t xml:space="preserve">http://www.stedwards.edu/academics/newcollege/publicsafetymanagement </t>
  </si>
  <si>
    <t>Saint Joseph's University</t>
  </si>
  <si>
    <t>MS in Public Safety and in Environmental Protection/Safety Mgmt.</t>
  </si>
  <si>
    <t xml:space="preserve">http://www.sju.edu/int/academics/cas/grad/publicsafety/welcome.html </t>
  </si>
  <si>
    <t>Scott Community College, Bettendorf, IO</t>
  </si>
  <si>
    <t>Davenport</t>
  </si>
  <si>
    <t>Health, Safety &amp; Environmental Technology Associate in Applied Science</t>
  </si>
  <si>
    <t>Health, Safety, Environmental Technology</t>
  </si>
  <si>
    <t>Robert Majchrzak: rmajchrzak@eicc.edu, http://www.eicc.edu/future-students/our-programs/hset/index.aspx</t>
  </si>
  <si>
    <t>Slippery Rock University</t>
  </si>
  <si>
    <t>Slippery Rock</t>
  </si>
  <si>
    <t>Bachelor of Science in Safety and Environmental Management</t>
  </si>
  <si>
    <t>Safety Management</t>
  </si>
  <si>
    <t>http://www.sru.edu/academics/colleges/cbiss/safetymanagement/Pages/Safety.aspx</t>
  </si>
  <si>
    <t>http://ps.sckans.edu/programs/undergraduate/security-safety/security-management</t>
  </si>
  <si>
    <t>Sarasota</t>
  </si>
  <si>
    <t>BAS in Public Safety Administration (45 credits)</t>
  </si>
  <si>
    <t>http://www.scf.edu/Academics/BaccalaureateDegrees/baspsa/</t>
  </si>
  <si>
    <t>Tarrant County College, Forth Worth, TX</t>
  </si>
  <si>
    <t>Environmental Lab Technology and Hazardous Materials Management Certificate Programs, Associate in Applied Science Degree</t>
  </si>
  <si>
    <t>Associate Degrees in Municipal Fire Control, Public Safety and Wildland Fire Control, and Minor in Emergency Services</t>
  </si>
  <si>
    <t>Municipal Fire Control, Public Safety</t>
  </si>
  <si>
    <t>https://www.uaf.edu/rural/departments/emergency-services-and-pu/</t>
  </si>
  <si>
    <t>University of California Extension, Riveride</t>
  </si>
  <si>
    <t>Applied Environmental Health/Safety Certificate</t>
  </si>
  <si>
    <t>University of Maine, Fort Kent</t>
  </si>
  <si>
    <t>Fort Kent</t>
  </si>
  <si>
    <t>Maine</t>
  </si>
  <si>
    <t>Bachelor of Science in Rural Public Safety Administration</t>
  </si>
  <si>
    <t>https://www.umfk.edu/safety/administration/</t>
  </si>
  <si>
    <t>University of Texas at San Antonio</t>
  </si>
  <si>
    <t>Computer Security and other related certificates</t>
  </si>
  <si>
    <t>http://www.utsa.edu/cybersecurity/</t>
  </si>
  <si>
    <t>University of Wisconsin, Oshkosh</t>
  </si>
  <si>
    <t>Oshkosh</t>
  </si>
  <si>
    <t>BAS in Fire and Emergency Response Management</t>
  </si>
  <si>
    <t>https://www.uwosh.edu/llce/cnl/programs/bas-ferm</t>
  </si>
  <si>
    <t>Online Master and Doctorate in Public Administration with Specialization in Emergency Response Policy and Coordination</t>
  </si>
  <si>
    <t>http://www.waldenu.edu/masters/master-of-public-administration/curriculum/emergency-management</t>
  </si>
  <si>
    <t>Cyber Security Certificate (18 credits)</t>
  </si>
  <si>
    <t>https://www.wau.edu/cyber-security-certificate</t>
  </si>
  <si>
    <t>Bowling Green</t>
  </si>
  <si>
    <t>Floodplain Management Minor</t>
  </si>
  <si>
    <t>Floodplain Management</t>
  </si>
  <si>
    <t>https://www.wku.edu/engineering/civil/fpm/floodplain_minor.php</t>
  </si>
  <si>
    <r>
      <t xml:space="preserve">Fairmont State Community and Technical College - </t>
    </r>
    <r>
      <rPr>
        <b/>
        <sz val="11"/>
        <color theme="1"/>
        <rFont val="Cambria"/>
        <family val="1"/>
        <scheme val="major"/>
      </rPr>
      <t>Pierpont Community &amp;Technical College</t>
    </r>
  </si>
  <si>
    <r>
      <t xml:space="preserve">Professional Studies MS (Counterterrorism concentration </t>
    </r>
    <r>
      <rPr>
        <b/>
        <sz val="11"/>
        <color theme="1"/>
        <rFont val="Cambria"/>
        <family val="1"/>
        <scheme val="major"/>
      </rPr>
      <t>not available</t>
    </r>
    <r>
      <rPr>
        <sz val="11"/>
        <color theme="1"/>
        <rFont val="Cambria"/>
        <family val="1"/>
        <scheme val="major"/>
      </rPr>
      <t>)</t>
    </r>
  </si>
  <si>
    <t xml:space="preserve">Higher Education Programs offered in the United States in subject areas of </t>
  </si>
  <si>
    <t>DISASTER RISK REDUCTION PROGRAM</t>
  </si>
  <si>
    <t>EXTREME EVENTS INSITITUTE, FLORIDA INTERNATIONAL UNIVERSITY</t>
  </si>
  <si>
    <t>St. Petersburg College</t>
  </si>
  <si>
    <t>Anna Maria College</t>
  </si>
  <si>
    <t xml:space="preserve">Bachelor Degree  </t>
  </si>
  <si>
    <t xml:space="preserve">Arizona State University </t>
  </si>
  <si>
    <t>Master  of Science with Emergency Management Certification</t>
  </si>
  <si>
    <t xml:space="preserve">Certificate of Achievement in HS and EM </t>
  </si>
  <si>
    <t>EM Response and HS Certificate</t>
  </si>
  <si>
    <t xml:space="preserve">Hartford </t>
  </si>
  <si>
    <t>Associate in Applied Science Degree in Emergency Preparedness Technology</t>
  </si>
  <si>
    <t>Associate Degree</t>
  </si>
  <si>
    <t xml:space="preserve">Eastern Michigan University </t>
  </si>
  <si>
    <t xml:space="preserve">– EM and Business Continuity AAS-T Degree </t>
  </si>
  <si>
    <t>BS in Public Safety Admin. w/ an EM Concentration</t>
  </si>
  <si>
    <t xml:space="preserve">Empire State College </t>
  </si>
  <si>
    <t>Bachelor Degree Level Concentration in EM &amp; HS</t>
  </si>
  <si>
    <t xml:space="preserve">Erie Community College, Buffalo NY </t>
  </si>
  <si>
    <t>1. Associate of Applied Science in Emergency Mgmt.</t>
  </si>
  <si>
    <t xml:space="preserve">Florida A&amp;M University </t>
  </si>
  <si>
    <t>BA Concentration/Minor in Emergency Management</t>
  </si>
  <si>
    <t xml:space="preserve">Florida State University </t>
  </si>
  <si>
    <t>1. Interdisciplinary Social Sciences with an Emergency Management Track</t>
  </si>
  <si>
    <t>Masters in Public Administration with an EM Specialization</t>
  </si>
  <si>
    <t xml:space="preserve">Frontier Community College </t>
  </si>
  <si>
    <t>1. – Emergency/Disaster Services Technology Certificate</t>
  </si>
  <si>
    <t xml:space="preserve">Gaston College </t>
  </si>
  <si>
    <t xml:space="preserve">Emergency Preparedness Technology Associate of Applied Science </t>
  </si>
  <si>
    <t xml:space="preserve">Hesston College, Hesston, KS </t>
  </si>
  <si>
    <t xml:space="preserve">Disaster Management Associate Degree </t>
  </si>
  <si>
    <t xml:space="preserve">Idaho State University Meridian </t>
  </si>
  <si>
    <t xml:space="preserve">Kean University, NJ </t>
  </si>
  <si>
    <t>Graduate-Level Emergency Management Certificate</t>
  </si>
  <si>
    <t xml:space="preserve">Loma Linda University </t>
  </si>
  <si>
    <t>Metropolitan Community College, NB</t>
  </si>
  <si>
    <t>Minor in Environmental Hazards and EM</t>
  </si>
  <si>
    <t>Graduate Certificate in Emergency Preparedness and Response</t>
  </si>
  <si>
    <t xml:space="preserve">Montgomery College, MD </t>
  </si>
  <si>
    <t xml:space="preserve">Certificate in Emergency Preparedness Management </t>
  </si>
  <si>
    <t xml:space="preserve">Nash Community College, NC </t>
  </si>
  <si>
    <t xml:space="preserve">National College of Business and Technology, Puerto Rico </t>
  </si>
  <si>
    <t xml:space="preserve">New River Community and Technical College, WV </t>
  </si>
  <si>
    <t xml:space="preserve">New York Medical College School of Public Health </t>
  </si>
  <si>
    <t xml:space="preserve">Rochester Institute of Technology </t>
  </si>
  <si>
    <t>Master of Public Health in EM and Crisis Leadership</t>
  </si>
  <si>
    <t xml:space="preserve">Saint Louis University </t>
  </si>
  <si>
    <t>Graduate Certificate in EM and Crisis Leadership</t>
  </si>
  <si>
    <t xml:space="preserve">St. Petersburg College </t>
  </si>
  <si>
    <t xml:space="preserve">Associate Degree </t>
  </si>
  <si>
    <t>Associate of Applied Science in EM</t>
  </si>
  <si>
    <t>University of California, Los Angeles</t>
  </si>
  <si>
    <t xml:space="preserve">HS and EM </t>
  </si>
  <si>
    <t xml:space="preserve">University of Colorado at Denver </t>
  </si>
  <si>
    <t>Graduate Certificate in EM Policy &amp; Planning</t>
  </si>
  <si>
    <t xml:space="preserve">University of Findlay, OH </t>
  </si>
  <si>
    <t>Masters in Environmental Safety and Health Management with Emphasis in Emergency and Disaster Management</t>
  </si>
  <si>
    <t xml:space="preserve">Disaster Prep and Emer.Mgmt. Concentration </t>
  </si>
  <si>
    <t xml:space="preserve">Bachelor Degrees in EM and HS </t>
  </si>
  <si>
    <t>Bachelor of Science Degree in Crisis and Disaster Management</t>
  </si>
  <si>
    <t>BS in Public Safety w/ a Major in EM</t>
  </si>
  <si>
    <t xml:space="preserve">Grad Certificate in Emergency Management </t>
  </si>
  <si>
    <t xml:space="preserve">Bachelor – Level Concentration </t>
  </si>
  <si>
    <t>Institute for Hazard Mitigation Planning and Research</t>
  </si>
  <si>
    <t>Associate of Science in Emergency Management &amp; Planning</t>
  </si>
  <si>
    <t xml:space="preserve">Western Iowa Tech Community College </t>
  </si>
  <si>
    <t>Diploma in Emergency &amp; Disaster Mgmt</t>
  </si>
  <si>
    <t>BA in Planning and Environmental Policy, Emergency Planning and Hazard Mitigation</t>
  </si>
  <si>
    <t xml:space="preserve">TUI University </t>
  </si>
  <si>
    <t xml:space="preserve">Ulster Community College (SUNY) </t>
  </si>
  <si>
    <t xml:space="preserve">University of Hawaii, West O’ahu </t>
  </si>
  <si>
    <t xml:space="preserve">University of Maryland University College </t>
  </si>
  <si>
    <t xml:space="preserve">University of Missouri </t>
  </si>
  <si>
    <t xml:space="preserve">University of Puerto Rico, School of Law </t>
  </si>
  <si>
    <t xml:space="preserve">University of Richmond </t>
  </si>
  <si>
    <t>University of Southern Mississippi</t>
  </si>
  <si>
    <t xml:space="preserve">University of Tennessee at Chattanooga </t>
  </si>
  <si>
    <t xml:space="preserve">University of Washington </t>
  </si>
  <si>
    <t xml:space="preserve">Vincennes University </t>
  </si>
  <si>
    <t xml:space="preserve">Western Washington University </t>
  </si>
  <si>
    <t xml:space="preserve">Western Washington University  </t>
  </si>
  <si>
    <t>Emergency Preparedness Technology Associate Degree</t>
  </si>
  <si>
    <t>Associate of Applied Arts EM</t>
  </si>
  <si>
    <t>Grad. Cert. Emerg. Preparedness</t>
  </si>
  <si>
    <t>Business Continuity/Crisis Mgmt. non-academic credit Certificate</t>
  </si>
  <si>
    <t>Disaster and Emergency Management Certificate</t>
  </si>
  <si>
    <t xml:space="preserve"> Emergency Management Certificate within Emer. Admin. AAS</t>
  </si>
  <si>
    <t>MS in Health Sciences w/ a Specialization in Emerg and Disaster Mgmt</t>
  </si>
  <si>
    <t>Center for the Study of Disaster Law and Policy Center - Courses</t>
  </si>
  <si>
    <t>Bachelors in Interdisciplinary Studies with an Emphasis in Emergency Management</t>
  </si>
  <si>
    <t xml:space="preserve">New York University </t>
  </si>
  <si>
    <t xml:space="preserve">Arizona State University - East </t>
  </si>
  <si>
    <t>George Mason University</t>
  </si>
  <si>
    <t xml:space="preserve">Ohio Christian University </t>
  </si>
  <si>
    <t>BA in Disaster Management and Relief Program</t>
  </si>
  <si>
    <t>Wayne Community College, NC</t>
  </si>
  <si>
    <t xml:space="preserve">          II. U.S. HOMELAND SECURITY/DEFENSE AND TERRORISM HIGHER EDUCATION PROGRAMS</t>
  </si>
  <si>
    <r>
      <t>Coastal Carolina Community</t>
    </r>
    <r>
      <rPr>
        <sz val="11"/>
        <color theme="1"/>
        <rFont val="Calibri"/>
        <family val="2"/>
        <scheme val="minor"/>
      </rPr>
      <t xml:space="preserve"> College, NC </t>
    </r>
  </si>
  <si>
    <r>
      <t>Delaware Technical and</t>
    </r>
    <r>
      <rPr>
        <sz val="11"/>
        <color theme="1"/>
        <rFont val="Calibri"/>
        <family val="2"/>
        <scheme val="minor"/>
      </rPr>
      <t xml:space="preserve"> Community College </t>
    </r>
  </si>
  <si>
    <r>
      <t>Thomas Edison State College</t>
    </r>
    <r>
      <rPr>
        <sz val="11"/>
        <color theme="1"/>
        <rFont val="Calibri"/>
        <family val="2"/>
        <scheme val="minor"/>
      </rPr>
      <t xml:space="preserve"> </t>
    </r>
  </si>
  <si>
    <t>http://www.bu.edu/sph/academics/degrees-and-programs/master-of-public-health-programs/concentrations/master-of-public-health-with-a-concentration-in-global-health/</t>
  </si>
  <si>
    <t>http://www.jhsph.edu/academics/certificate-programs/certificates-for-hopkins-students/humanitarian-assistance.html</t>
  </si>
  <si>
    <t>http://fic.tufts.edu/education/maha/</t>
  </si>
  <si>
    <t>http://www.durp.hawaii.edu/Disaster%20Management.html</t>
  </si>
  <si>
    <t>https://www.umb.edu/academics/caps/certificates/global-post-disaster</t>
  </si>
  <si>
    <t>https://www.umb.edu/academics/caps/corporate/disaster-reconstruction</t>
  </si>
  <si>
    <t>http://health.usf.edu/publichealth/onlineprograms/omph_gdmhr.htm</t>
  </si>
  <si>
    <t>http://health.usf.edu/publichealth/onlineprograms/Disaster-Management.htm</t>
  </si>
  <si>
    <t>Emergency Management, Homeland Security/Defense and Terrorism, International Disaster Relief, Public Health, Medical, and Related Programs</t>
  </si>
  <si>
    <t>September,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</si>
</sst>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0"/>
      <name val="Calibri"/>
      <family val="2"/>
      <scheme val="minor"/>
    </font>
    <font>
      <sz val="16"/>
      <color theme="1"/>
      <name val="Cambria"/>
      <family val="1"/>
      <scheme val="major"/>
    </font>
    <font>
      <sz val="11"/>
      <color theme="1"/>
      <name val="Cambria"/>
      <family val="1"/>
      <scheme val="major"/>
    </font>
    <font>
      <b/>
      <sz val="11"/>
      <color theme="1"/>
      <name val="Cambria"/>
      <family val="1"/>
      <scheme val="major"/>
    </font>
    <font>
      <u/>
      <sz val="11"/>
      <color theme="10"/>
      <name val="Calibri"/>
      <family val="2"/>
      <scheme val="minor"/>
    </font>
    <font>
      <b/>
      <sz val="9"/>
      <color indexed="81"/>
      <name val="Calibri"/>
      <family val="2"/>
    </font>
    <font>
      <b/>
      <sz val="16"/>
      <color theme="0"/>
      <name val="Cambria"/>
      <family val="1"/>
      <scheme val="major"/>
    </font>
    <font>
      <b/>
      <sz val="11"/>
      <color theme="0"/>
      <name val="Cambria"/>
      <family val="1"/>
      <scheme val="major"/>
    </font>
    <font>
      <b/>
      <sz val="12"/>
      <color theme="0"/>
      <name val="Cambria"/>
      <family val="1"/>
      <scheme val="major"/>
    </font>
    <font>
      <sz val="12"/>
      <color theme="1"/>
      <name val="Cambria"/>
      <family val="1"/>
      <scheme val="major"/>
    </font>
    <font>
      <u/>
      <sz val="11"/>
      <color rgb="FF0070C0"/>
      <name val="Cambria"/>
      <family val="1"/>
      <scheme val="major"/>
    </font>
    <font>
      <sz val="11"/>
      <color rgb="FF0070C0"/>
      <name val="Cambria"/>
      <family val="1"/>
      <scheme val="major"/>
    </font>
    <font>
      <u/>
      <sz val="11"/>
      <color theme="10"/>
      <name val="Cambria"/>
      <family val="1"/>
      <scheme val="major"/>
    </font>
    <font>
      <sz val="11"/>
      <color theme="0"/>
      <name val="Cambria"/>
      <family val="1"/>
      <scheme val="major"/>
    </font>
    <font>
      <sz val="12"/>
      <color theme="0"/>
      <name val="Cambria"/>
      <family val="1"/>
      <scheme val="major"/>
    </font>
    <font>
      <b/>
      <sz val="12"/>
      <color rgb="FFFFFFFF"/>
      <name val="Cambria"/>
      <family val="1"/>
      <scheme val="major"/>
    </font>
    <font>
      <b/>
      <sz val="12"/>
      <color theme="1"/>
      <name val="Cambria"/>
      <family val="1"/>
      <scheme val="major"/>
    </font>
    <font>
      <sz val="11"/>
      <name val="Cambria"/>
      <family val="1"/>
      <scheme val="major"/>
    </font>
    <font>
      <sz val="11"/>
      <color rgb="FF000000"/>
      <name val="Cambria"/>
      <family val="1"/>
      <scheme val="major"/>
    </font>
    <font>
      <sz val="11"/>
      <color theme="1"/>
      <name val="Cambria"/>
      <family val="1"/>
    </font>
    <font>
      <b/>
      <sz val="16"/>
      <color theme="1"/>
      <name val="Cambria"/>
      <family val="1"/>
      <scheme val="major"/>
    </font>
    <font>
      <b/>
      <sz val="16"/>
      <color rgb="FF002060"/>
      <name val="Cambria"/>
      <family val="1"/>
      <scheme val="major"/>
    </font>
    <font>
      <b/>
      <sz val="11"/>
      <color rgb="FF002060"/>
      <name val="Cambria"/>
      <family val="1"/>
      <scheme val="major"/>
    </font>
    <font>
      <sz val="11"/>
      <color theme="1"/>
      <name val="Times New Roman"/>
      <family val="1"/>
    </font>
  </fonts>
  <fills count="12">
    <fill>
      <patternFill patternType="none"/>
    </fill>
    <fill>
      <patternFill patternType="gray125"/>
    </fill>
    <fill>
      <patternFill patternType="solid">
        <fgColor theme="4"/>
      </patternFill>
    </fill>
    <fill>
      <patternFill patternType="solid">
        <fgColor theme="5"/>
      </patternFill>
    </fill>
    <fill>
      <patternFill patternType="solid">
        <fgColor theme="3" tint="0.59999389629810485"/>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3"/>
        <bgColor rgb="FF000000"/>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theme="0"/>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diagonal/>
    </border>
    <border>
      <left/>
      <right style="thin">
        <color auto="1"/>
      </right>
      <top style="thin">
        <color auto="1"/>
      </top>
      <bottom/>
      <diagonal/>
    </border>
    <border>
      <left style="thin">
        <color auto="1"/>
      </left>
      <right style="thin">
        <color rgb="FFFFFFFF"/>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auto="1"/>
      </left>
      <right/>
      <top/>
      <bottom style="thin">
        <color auto="1"/>
      </bottom>
      <diagonal/>
    </border>
    <border>
      <left style="thin">
        <color auto="1"/>
      </left>
      <right style="thin">
        <color auto="1"/>
      </right>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5" fillId="0" borderId="0" applyNumberFormat="0" applyFill="0" applyBorder="0" applyAlignment="0" applyProtection="0"/>
  </cellStyleXfs>
  <cellXfs count="167">
    <xf numFmtId="0" fontId="0" fillId="0" borderId="0" xfId="0"/>
    <xf numFmtId="0" fontId="2" fillId="0" borderId="0" xfId="0" applyFont="1"/>
    <xf numFmtId="0" fontId="3" fillId="0" borderId="0" xfId="0" applyFont="1"/>
    <xf numFmtId="0" fontId="4" fillId="4" borderId="0" xfId="0" applyFont="1" applyFill="1"/>
    <xf numFmtId="0" fontId="3" fillId="4" borderId="0" xfId="0" applyFont="1" applyFill="1"/>
    <xf numFmtId="0" fontId="7" fillId="5" borderId="0" xfId="0" applyFont="1" applyFill="1" applyBorder="1"/>
    <xf numFmtId="0" fontId="8" fillId="5" borderId="0" xfId="0" applyFont="1" applyFill="1" applyBorder="1"/>
    <xf numFmtId="0" fontId="3" fillId="5" borderId="0" xfId="0" applyFont="1" applyFill="1" applyBorder="1"/>
    <xf numFmtId="0" fontId="9" fillId="5" borderId="1" xfId="0" applyFont="1" applyFill="1" applyBorder="1"/>
    <xf numFmtId="0" fontId="10" fillId="5" borderId="1" xfId="0" applyFont="1" applyFill="1" applyBorder="1"/>
    <xf numFmtId="0" fontId="8" fillId="5" borderId="10" xfId="0" applyFont="1" applyFill="1" applyBorder="1" applyAlignment="1">
      <alignment wrapText="1"/>
    </xf>
    <xf numFmtId="0" fontId="3" fillId="5" borderId="0" xfId="0" applyFont="1" applyFill="1" applyAlignment="1">
      <alignment wrapText="1"/>
    </xf>
    <xf numFmtId="0" fontId="3" fillId="5" borderId="0" xfId="0" applyFont="1" applyFill="1"/>
    <xf numFmtId="0" fontId="3" fillId="0" borderId="1" xfId="0" applyFont="1" applyBorder="1" applyAlignment="1">
      <alignment wrapText="1"/>
    </xf>
    <xf numFmtId="0" fontId="11" fillId="0" borderId="1" xfId="3" applyFont="1" applyBorder="1" applyAlignment="1">
      <alignment wrapText="1"/>
    </xf>
    <xf numFmtId="0" fontId="12" fillId="0" borderId="0" xfId="0" applyFont="1" applyAlignment="1">
      <alignment wrapText="1"/>
    </xf>
    <xf numFmtId="0" fontId="3" fillId="0" borderId="0" xfId="0" applyFont="1" applyAlignment="1">
      <alignment wrapText="1"/>
    </xf>
    <xf numFmtId="0" fontId="3" fillId="0" borderId="33" xfId="0" applyFont="1" applyFill="1" applyBorder="1" applyAlignment="1">
      <alignment wrapText="1"/>
    </xf>
    <xf numFmtId="0" fontId="12" fillId="0" borderId="1" xfId="0" applyFont="1" applyBorder="1" applyAlignment="1">
      <alignment wrapText="1"/>
    </xf>
    <xf numFmtId="0" fontId="3" fillId="11" borderId="1" xfId="0" applyFont="1" applyFill="1" applyBorder="1" applyAlignment="1">
      <alignment wrapText="1"/>
    </xf>
    <xf numFmtId="0" fontId="3" fillId="7" borderId="1" xfId="0" applyFont="1" applyFill="1" applyBorder="1" applyAlignment="1">
      <alignment wrapText="1"/>
    </xf>
    <xf numFmtId="0" fontId="12" fillId="7" borderId="1" xfId="0" applyFont="1" applyFill="1" applyBorder="1" applyAlignment="1">
      <alignment wrapText="1"/>
    </xf>
    <xf numFmtId="0" fontId="11" fillId="0" borderId="7" xfId="3" applyFont="1" applyBorder="1" applyAlignment="1">
      <alignment wrapText="1"/>
    </xf>
    <xf numFmtId="0" fontId="13" fillId="0" borderId="10" xfId="3" applyFont="1" applyBorder="1" applyAlignment="1">
      <alignment wrapText="1"/>
    </xf>
    <xf numFmtId="0" fontId="3" fillId="4" borderId="1" xfId="0" applyFont="1" applyFill="1" applyBorder="1" applyAlignment="1">
      <alignment wrapText="1"/>
    </xf>
    <xf numFmtId="0" fontId="14" fillId="5" borderId="0" xfId="0" applyFont="1" applyFill="1" applyBorder="1"/>
    <xf numFmtId="0" fontId="9" fillId="5" borderId="10" xfId="0" applyFont="1" applyFill="1" applyBorder="1"/>
    <xf numFmtId="0" fontId="9" fillId="5" borderId="32" xfId="0" applyFont="1" applyFill="1" applyBorder="1" applyAlignment="1"/>
    <xf numFmtId="0" fontId="9" fillId="5" borderId="10" xfId="1" applyFont="1" applyFill="1" applyBorder="1" applyAlignment="1"/>
    <xf numFmtId="0" fontId="15" fillId="5" borderId="10" xfId="0" applyFont="1" applyFill="1" applyBorder="1"/>
    <xf numFmtId="0" fontId="10" fillId="5" borderId="0" xfId="0" applyFont="1" applyFill="1"/>
    <xf numFmtId="0" fontId="8" fillId="5" borderId="1" xfId="0" applyFont="1" applyFill="1" applyBorder="1" applyAlignment="1">
      <alignment wrapText="1"/>
    </xf>
    <xf numFmtId="0" fontId="3" fillId="0" borderId="1" xfId="0" applyFont="1" applyBorder="1"/>
    <xf numFmtId="0" fontId="13" fillId="0" borderId="1" xfId="3" applyFont="1" applyBorder="1" applyAlignment="1">
      <alignment wrapText="1"/>
    </xf>
    <xf numFmtId="0" fontId="10" fillId="0" borderId="1" xfId="0" applyFont="1" applyBorder="1"/>
    <xf numFmtId="0" fontId="3" fillId="0" borderId="0" xfId="0" applyFont="1" applyBorder="1" applyAlignment="1">
      <alignment wrapText="1"/>
    </xf>
    <xf numFmtId="0" fontId="3" fillId="0" borderId="0" xfId="0" applyFont="1" applyAlignment="1">
      <alignment vertical="center"/>
    </xf>
    <xf numFmtId="0" fontId="7" fillId="5" borderId="0" xfId="1" applyFont="1" applyFill="1" applyBorder="1" applyAlignment="1"/>
    <xf numFmtId="0" fontId="9" fillId="5" borderId="0" xfId="1" applyFont="1" applyFill="1" applyBorder="1" applyAlignment="1"/>
    <xf numFmtId="0" fontId="15" fillId="5" borderId="0" xfId="0" applyFont="1" applyFill="1" applyBorder="1"/>
    <xf numFmtId="0" fontId="9" fillId="5" borderId="1" xfId="1" applyFont="1" applyFill="1" applyBorder="1" applyAlignment="1">
      <alignment horizontal="left"/>
    </xf>
    <xf numFmtId="0" fontId="9" fillId="5" borderId="1" xfId="1" applyFont="1" applyFill="1" applyBorder="1" applyAlignment="1">
      <alignment horizontal="center"/>
    </xf>
    <xf numFmtId="0" fontId="16" fillId="10" borderId="29" xfId="0" applyFont="1" applyFill="1" applyBorder="1" applyAlignment="1">
      <alignment vertical="center"/>
    </xf>
    <xf numFmtId="0" fontId="16" fillId="10" borderId="30" xfId="0" applyFont="1" applyFill="1" applyBorder="1" applyAlignment="1">
      <alignment horizontal="left"/>
    </xf>
    <xf numFmtId="0" fontId="16" fillId="10" borderId="31" xfId="0" applyFont="1" applyFill="1" applyBorder="1" applyAlignment="1">
      <alignment horizontal="left"/>
    </xf>
    <xf numFmtId="0" fontId="10" fillId="0" borderId="0" xfId="0" applyFont="1"/>
    <xf numFmtId="0" fontId="17" fillId="0" borderId="0" xfId="0" applyFont="1"/>
    <xf numFmtId="0" fontId="4" fillId="0" borderId="0" xfId="0" applyFont="1"/>
    <xf numFmtId="0" fontId="7" fillId="5" borderId="11" xfId="1" applyFont="1" applyFill="1" applyBorder="1" applyAlignment="1"/>
    <xf numFmtId="0" fontId="2" fillId="5" borderId="0" xfId="0" applyFont="1" applyFill="1" applyAlignment="1">
      <alignment vertical="top" wrapText="1"/>
    </xf>
    <xf numFmtId="0" fontId="2" fillId="5" borderId="7" xfId="0" applyFont="1" applyFill="1" applyBorder="1" applyAlignment="1">
      <alignment vertical="top" wrapText="1"/>
    </xf>
    <xf numFmtId="0" fontId="2" fillId="5" borderId="0" xfId="0" applyFont="1" applyFill="1"/>
    <xf numFmtId="0" fontId="9" fillId="5" borderId="0" xfId="1" applyFont="1" applyFill="1" applyBorder="1" applyAlignment="1">
      <alignment horizontal="center"/>
    </xf>
    <xf numFmtId="0" fontId="9" fillId="5" borderId="0" xfId="0" applyFont="1" applyFill="1" applyBorder="1"/>
    <xf numFmtId="0" fontId="9" fillId="5" borderId="1" xfId="1" applyFont="1" applyFill="1" applyBorder="1" applyAlignment="1"/>
    <xf numFmtId="0" fontId="8" fillId="5" borderId="2" xfId="1" applyFont="1" applyFill="1" applyBorder="1" applyAlignment="1">
      <alignment vertical="top"/>
    </xf>
    <xf numFmtId="0" fontId="8" fillId="5" borderId="3" xfId="1" applyFont="1" applyFill="1" applyBorder="1" applyAlignment="1">
      <alignment horizontal="left" vertical="top"/>
    </xf>
    <xf numFmtId="0" fontId="8" fillId="5" borderId="4" xfId="1" applyFont="1" applyFill="1" applyBorder="1" applyAlignment="1">
      <alignment horizontal="left" vertical="top"/>
    </xf>
    <xf numFmtId="0" fontId="8" fillId="5" borderId="4" xfId="1" applyFont="1" applyFill="1" applyBorder="1" applyAlignment="1">
      <alignment horizontal="left" vertical="top" wrapText="1"/>
    </xf>
    <xf numFmtId="0" fontId="3" fillId="0" borderId="0" xfId="0" applyFont="1" applyAlignment="1">
      <alignment vertical="top"/>
    </xf>
    <xf numFmtId="0" fontId="4" fillId="0" borderId="5" xfId="0" applyFont="1" applyFill="1" applyBorder="1" applyAlignment="1">
      <alignment vertical="top"/>
    </xf>
    <xf numFmtId="0" fontId="3" fillId="0" borderId="1" xfId="0" applyFont="1" applyFill="1" applyBorder="1" applyAlignment="1">
      <alignment vertical="top" wrapText="1"/>
    </xf>
    <xf numFmtId="0" fontId="13" fillId="0" borderId="1" xfId="3" applyFont="1" applyFill="1" applyBorder="1" applyAlignment="1">
      <alignment vertical="top" wrapText="1"/>
    </xf>
    <xf numFmtId="0" fontId="3" fillId="0" borderId="1" xfId="0" applyFont="1" applyFill="1" applyBorder="1" applyAlignment="1">
      <alignment vertical="top"/>
    </xf>
    <xf numFmtId="0" fontId="3" fillId="0" borderId="0" xfId="0" applyFont="1" applyFill="1" applyAlignment="1">
      <alignment vertical="top"/>
    </xf>
    <xf numFmtId="0" fontId="4" fillId="0" borderId="6" xfId="0" applyFont="1" applyFill="1" applyBorder="1" applyAlignment="1">
      <alignment vertical="top"/>
    </xf>
    <xf numFmtId="0" fontId="3" fillId="0" borderId="1" xfId="0" applyFont="1" applyBorder="1" applyAlignment="1">
      <alignment vertical="top" wrapText="1"/>
    </xf>
    <xf numFmtId="0" fontId="3" fillId="0" borderId="0" xfId="0" applyFont="1" applyAlignment="1">
      <alignment vertical="top" wrapText="1"/>
    </xf>
    <xf numFmtId="0" fontId="3" fillId="0" borderId="0" xfId="0" applyFont="1" applyFill="1"/>
    <xf numFmtId="0" fontId="3" fillId="0" borderId="1" xfId="0" applyFont="1" applyBorder="1" applyAlignment="1">
      <alignment vertical="top"/>
    </xf>
    <xf numFmtId="0" fontId="3" fillId="0" borderId="0" xfId="0" applyFont="1" applyFill="1" applyBorder="1" applyAlignment="1">
      <alignment vertical="top" wrapText="1"/>
    </xf>
    <xf numFmtId="0" fontId="3" fillId="7" borderId="1" xfId="0" applyFont="1" applyFill="1" applyBorder="1" applyAlignment="1">
      <alignment vertical="top" wrapText="1"/>
    </xf>
    <xf numFmtId="0" fontId="3" fillId="7" borderId="0" xfId="0" applyFont="1" applyFill="1"/>
    <xf numFmtId="0" fontId="3" fillId="7" borderId="1" xfId="0" applyFont="1" applyFill="1" applyBorder="1" applyAlignment="1">
      <alignment vertical="top"/>
    </xf>
    <xf numFmtId="0" fontId="3" fillId="4" borderId="1" xfId="0" applyFont="1" applyFill="1" applyBorder="1" applyAlignment="1">
      <alignment vertical="top" wrapText="1"/>
    </xf>
    <xf numFmtId="0" fontId="18" fillId="8" borderId="1" xfId="0" applyFont="1" applyFill="1" applyBorder="1" applyAlignment="1">
      <alignment vertical="top" wrapText="1"/>
    </xf>
    <xf numFmtId="0" fontId="19" fillId="0" borderId="1" xfId="0" applyFont="1" applyFill="1" applyBorder="1" applyAlignment="1">
      <alignment vertical="top" wrapText="1"/>
    </xf>
    <xf numFmtId="0" fontId="3" fillId="8" borderId="1"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4" fillId="0" borderId="12" xfId="0" applyFont="1" applyFill="1" applyBorder="1" applyAlignment="1">
      <alignment vertical="top" wrapText="1"/>
    </xf>
    <xf numFmtId="0" fontId="3" fillId="0" borderId="13" xfId="0" applyFont="1" applyBorder="1"/>
    <xf numFmtId="0" fontId="4" fillId="9" borderId="14" xfId="0" applyFont="1" applyFill="1" applyBorder="1" applyAlignment="1">
      <alignment horizontal="center" vertical="top" wrapText="1"/>
    </xf>
    <xf numFmtId="0" fontId="4" fillId="9" borderId="15" xfId="0" applyFont="1" applyFill="1" applyBorder="1" applyAlignment="1">
      <alignment horizontal="center"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9" borderId="19" xfId="0" applyFont="1" applyFill="1" applyBorder="1" applyAlignment="1">
      <alignment horizontal="center" vertical="top" wrapText="1"/>
    </xf>
    <xf numFmtId="0" fontId="3" fillId="9" borderId="10" xfId="0" applyFont="1" applyFill="1" applyBorder="1" applyAlignment="1">
      <alignment horizontal="center"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22" xfId="0" applyFont="1" applyFill="1" applyBorder="1" applyAlignment="1">
      <alignment vertical="top" wrapText="1"/>
    </xf>
    <xf numFmtId="0" fontId="3" fillId="9" borderId="23" xfId="0" applyFont="1" applyFill="1" applyBorder="1" applyAlignment="1">
      <alignment horizontal="center" vertical="top" wrapText="1"/>
    </xf>
    <xf numFmtId="0" fontId="3" fillId="9" borderId="1" xfId="0" applyFont="1" applyFill="1" applyBorder="1" applyAlignment="1">
      <alignment horizontal="center" vertical="top" wrapText="1"/>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3" fillId="9" borderId="27" xfId="0" applyFont="1" applyFill="1" applyBorder="1" applyAlignment="1">
      <alignment horizontal="center" vertical="top" wrapText="1"/>
    </xf>
    <xf numFmtId="0" fontId="3" fillId="9" borderId="7" xfId="0" applyFont="1" applyFill="1" applyBorder="1" applyAlignment="1">
      <alignment horizontal="center" vertical="top" wrapText="1"/>
    </xf>
    <xf numFmtId="0" fontId="3" fillId="0" borderId="9"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0" xfId="0" applyFont="1" applyFill="1" applyBorder="1" applyAlignment="1">
      <alignment vertical="top" wrapText="1"/>
    </xf>
    <xf numFmtId="0" fontId="4" fillId="0" borderId="1" xfId="0" applyFont="1" applyFill="1" applyBorder="1" applyAlignment="1">
      <alignment wrapText="1"/>
    </xf>
    <xf numFmtId="0" fontId="4" fillId="0" borderId="6" xfId="0" applyFont="1" applyFill="1" applyBorder="1" applyAlignment="1">
      <alignment wrapText="1"/>
    </xf>
    <xf numFmtId="0" fontId="3" fillId="0" borderId="1"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vertical="top" wrapText="1"/>
    </xf>
    <xf numFmtId="0" fontId="4" fillId="0" borderId="28" xfId="0" applyFont="1" applyFill="1" applyBorder="1" applyAlignment="1">
      <alignment vertical="top"/>
    </xf>
    <xf numFmtId="0" fontId="3" fillId="0" borderId="7" xfId="0" applyFont="1" applyFill="1" applyBorder="1" applyAlignment="1">
      <alignment vertical="top"/>
    </xf>
    <xf numFmtId="0" fontId="4" fillId="0" borderId="0" xfId="0" applyFont="1" applyAlignment="1">
      <alignment vertical="top"/>
    </xf>
    <xf numFmtId="0" fontId="3" fillId="6" borderId="1" xfId="0" applyFont="1" applyFill="1" applyBorder="1" applyAlignment="1">
      <alignment wrapText="1"/>
    </xf>
    <xf numFmtId="0" fontId="3" fillId="6" borderId="1" xfId="0" applyFont="1" applyFill="1" applyBorder="1" applyAlignment="1">
      <alignment vertical="top"/>
    </xf>
    <xf numFmtId="0" fontId="3" fillId="6" borderId="0" xfId="0" applyFont="1" applyFill="1" applyBorder="1" applyAlignment="1">
      <alignment vertical="top"/>
    </xf>
    <xf numFmtId="0" fontId="3" fillId="0" borderId="0" xfId="0" applyFont="1" applyBorder="1" applyAlignment="1">
      <alignment vertical="top"/>
    </xf>
    <xf numFmtId="0" fontId="3" fillId="0" borderId="7" xfId="0" applyFont="1" applyBorder="1" applyAlignment="1">
      <alignment vertical="top"/>
    </xf>
    <xf numFmtId="0" fontId="3" fillId="6" borderId="8" xfId="0" applyFont="1" applyFill="1" applyBorder="1" applyAlignment="1">
      <alignment horizontal="right" wrapText="1"/>
    </xf>
    <xf numFmtId="0" fontId="3" fillId="0" borderId="9" xfId="0" applyFont="1" applyBorder="1" applyAlignment="1">
      <alignment vertical="top"/>
    </xf>
    <xf numFmtId="0" fontId="3" fillId="0" borderId="0" xfId="0" applyFont="1" applyFill="1" applyBorder="1" applyAlignment="1">
      <alignment wrapText="1"/>
    </xf>
    <xf numFmtId="0" fontId="10" fillId="5" borderId="0" xfId="0" applyFont="1" applyFill="1" applyBorder="1"/>
    <xf numFmtId="0" fontId="9" fillId="5" borderId="2" xfId="1" applyFont="1" applyFill="1" applyBorder="1" applyAlignment="1">
      <alignment vertical="center"/>
    </xf>
    <xf numFmtId="0" fontId="9" fillId="5" borderId="3" xfId="1" applyFont="1" applyFill="1" applyBorder="1" applyAlignment="1">
      <alignment horizontal="left"/>
    </xf>
    <xf numFmtId="0" fontId="9" fillId="5" borderId="4" xfId="1" applyFont="1" applyFill="1" applyBorder="1" applyAlignment="1">
      <alignment horizontal="left"/>
    </xf>
    <xf numFmtId="0" fontId="13" fillId="0" borderId="1" xfId="3" applyFont="1" applyFill="1" applyBorder="1"/>
    <xf numFmtId="0" fontId="20" fillId="0" borderId="0" xfId="0" applyFont="1" applyAlignment="1">
      <alignment vertical="center"/>
    </xf>
    <xf numFmtId="0" fontId="21" fillId="0" borderId="0" xfId="0" applyFont="1"/>
    <xf numFmtId="0" fontId="22" fillId="0" borderId="0" xfId="0" applyFont="1"/>
    <xf numFmtId="0" fontId="23" fillId="0" borderId="0" xfId="0" applyFont="1"/>
    <xf numFmtId="0" fontId="3" fillId="0" borderId="0" xfId="0" applyFont="1" applyBorder="1"/>
    <xf numFmtId="0" fontId="4" fillId="0" borderId="5" xfId="0" applyFont="1" applyFill="1" applyBorder="1"/>
    <xf numFmtId="0" fontId="3" fillId="0" borderId="1" xfId="0" applyFont="1" applyFill="1" applyBorder="1"/>
    <xf numFmtId="0" fontId="4" fillId="0" borderId="6" xfId="0" applyFont="1" applyFill="1" applyBorder="1"/>
    <xf numFmtId="0" fontId="19" fillId="0" borderId="1" xfId="0" applyFont="1" applyFill="1" applyBorder="1"/>
    <xf numFmtId="0" fontId="13" fillId="0" borderId="0" xfId="3" applyFont="1" applyFill="1" applyBorder="1"/>
    <xf numFmtId="0" fontId="3" fillId="0" borderId="0" xfId="0" applyFont="1" applyFill="1" applyBorder="1"/>
    <xf numFmtId="0" fontId="3" fillId="7" borderId="1" xfId="0" applyFont="1" applyFill="1" applyBorder="1"/>
    <xf numFmtId="0" fontId="24" fillId="7" borderId="1" xfId="0" applyFont="1" applyFill="1" applyBorder="1"/>
    <xf numFmtId="0" fontId="24" fillId="7" borderId="1" xfId="0" applyFont="1" applyFill="1" applyBorder="1" applyAlignment="1">
      <alignment horizontal="left" vertical="center" indent="1"/>
    </xf>
    <xf numFmtId="0" fontId="3" fillId="0" borderId="7" xfId="0" applyFont="1" applyFill="1" applyBorder="1" applyAlignment="1">
      <alignment wrapText="1"/>
    </xf>
    <xf numFmtId="0" fontId="3" fillId="0" borderId="7" xfId="0" applyFont="1" applyFill="1" applyBorder="1"/>
    <xf numFmtId="0" fontId="24" fillId="7" borderId="1" xfId="0" applyFont="1" applyFill="1" applyBorder="1" applyAlignment="1">
      <alignment vertical="top"/>
    </xf>
    <xf numFmtId="0" fontId="3" fillId="4" borderId="1" xfId="0" applyFont="1" applyFill="1" applyBorder="1"/>
    <xf numFmtId="0" fontId="3" fillId="7" borderId="7" xfId="0" applyFont="1" applyFill="1" applyBorder="1" applyAlignment="1">
      <alignment wrapText="1"/>
    </xf>
    <xf numFmtId="0" fontId="3" fillId="7" borderId="7" xfId="0" applyFont="1" applyFill="1" applyBorder="1"/>
    <xf numFmtId="0" fontId="3" fillId="0" borderId="1" xfId="0" applyFont="1" applyBorder="1" applyAlignment="1">
      <alignment horizontal="right"/>
    </xf>
    <xf numFmtId="0" fontId="5" fillId="0" borderId="0" xfId="3"/>
    <xf numFmtId="0" fontId="4" fillId="0" borderId="10"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4"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7" borderId="1" xfId="0" applyFont="1" applyFill="1" applyBorder="1" applyAlignment="1">
      <alignment horizontal="left" vertical="top" wrapText="1"/>
    </xf>
    <xf numFmtId="0" fontId="3" fillId="7"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9" fillId="5" borderId="0" xfId="1" applyFont="1" applyFill="1" applyBorder="1" applyAlignment="1">
      <alignment horizontal="center"/>
    </xf>
    <xf numFmtId="0" fontId="8" fillId="5" borderId="1" xfId="2" applyFont="1" applyFill="1" applyBorder="1" applyAlignment="1">
      <alignment horizontal="center"/>
    </xf>
    <xf numFmtId="0" fontId="9" fillId="5" borderId="1" xfId="1" applyFont="1" applyFill="1" applyBorder="1" applyAlignment="1">
      <alignment horizontal="center" wrapText="1"/>
    </xf>
    <xf numFmtId="0" fontId="14" fillId="5" borderId="1" xfId="2" applyFont="1" applyFill="1" applyBorder="1" applyAlignment="1">
      <alignment horizontal="center"/>
    </xf>
    <xf numFmtId="0" fontId="7" fillId="5" borderId="11" xfId="1" applyFont="1" applyFill="1" applyBorder="1" applyAlignment="1">
      <alignment horizontal="center"/>
    </xf>
    <xf numFmtId="0" fontId="7" fillId="5" borderId="0" xfId="1" applyFont="1" applyFill="1" applyBorder="1" applyAlignment="1">
      <alignment horizontal="center"/>
    </xf>
    <xf numFmtId="0" fontId="15" fillId="5" borderId="0" xfId="0" applyFont="1" applyFill="1" applyBorder="1" applyAlignment="1">
      <alignment horizontal="center"/>
    </xf>
    <xf numFmtId="0" fontId="9" fillId="5" borderId="1" xfId="1" applyFont="1" applyFill="1" applyBorder="1" applyAlignment="1">
      <alignment horizontal="center"/>
    </xf>
    <xf numFmtId="0" fontId="9" fillId="5" borderId="1" xfId="0" applyFont="1" applyFill="1" applyBorder="1" applyAlignment="1">
      <alignment horizontal="center"/>
    </xf>
    <xf numFmtId="0" fontId="9" fillId="5" borderId="32" xfId="1" applyFont="1" applyFill="1" applyBorder="1" applyAlignment="1">
      <alignment horizontal="center"/>
    </xf>
    <xf numFmtId="0" fontId="9" fillId="5" borderId="5" xfId="1" applyFont="1" applyFill="1" applyBorder="1" applyAlignment="1">
      <alignment horizontal="center"/>
    </xf>
  </cellXfs>
  <cellStyles count="4">
    <cellStyle name="Accent1" xfId="1" builtinId="29"/>
    <cellStyle name="Accent2" xfId="2" builtinId="33"/>
    <cellStyle name="Hyperlink" xfId="3" builtinId="8"/>
    <cellStyle name="Normal" xfId="0" builtinId="0"/>
  </cellStyles>
  <dxfs count="56">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style="thin">
          <color auto="1"/>
        </top>
        <bottom/>
      </border>
    </dxf>
    <dxf>
      <font>
        <strike val="0"/>
        <outline val="0"/>
        <shadow val="0"/>
        <vertAlign val="baseline"/>
        <sz val="11"/>
        <name val="Cambria"/>
        <scheme val="major"/>
      </font>
      <fill>
        <patternFill patternType="none">
          <fgColor indexed="64"/>
        </patternFill>
      </fill>
      <alignmen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patternFill>
      </fill>
      <alignment vertical="top"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patternFill>
      </fill>
      <alignmen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mbria"/>
        <scheme val="major"/>
      </font>
      <fill>
        <patternFill patternType="none">
          <fgColor indexed="64"/>
        </patternFill>
      </fill>
      <alignment vertical="top" textRotation="0" wrapText="0" indent="0" justifyLastLine="0" shrinkToFit="0" readingOrder="0"/>
      <border diagonalUp="0" diagonalDown="0" outline="0">
        <left/>
        <right style="thin">
          <color auto="1"/>
        </right>
        <top style="thin">
          <color auto="1"/>
        </top>
        <bottom style="thin">
          <color auto="1"/>
        </bottom>
      </border>
    </dxf>
    <dxf>
      <font>
        <strike val="0"/>
        <outline val="0"/>
        <shadow val="0"/>
        <vertAlign val="baseline"/>
        <name val="Cambria"/>
        <scheme val="major"/>
      </font>
    </dxf>
    <dxf>
      <border outline="0">
        <left style="thin">
          <color auto="1"/>
        </left>
        <top style="thin">
          <color theme="0"/>
        </top>
        <bottom style="thin">
          <color auto="1"/>
        </bottom>
      </border>
    </dxf>
    <dxf>
      <font>
        <strike val="0"/>
        <outline val="0"/>
        <shadow val="0"/>
        <vertAlign val="baseline"/>
        <sz val="11"/>
        <name val="Cambria"/>
        <scheme val="major"/>
      </font>
      <fill>
        <patternFill patternType="none">
          <fgColor indexed="64"/>
        </patternFill>
      </fill>
    </dxf>
    <dxf>
      <font>
        <b/>
        <i val="0"/>
        <strike val="0"/>
        <condense val="0"/>
        <extend val="0"/>
        <outline val="0"/>
        <shadow val="0"/>
        <u val="none"/>
        <vertAlign val="baseline"/>
        <sz val="11"/>
        <color theme="0"/>
        <name val="Cambria"/>
        <scheme val="major"/>
      </font>
      <fill>
        <patternFill patternType="solid">
          <fgColor indexed="64"/>
          <bgColor theme="3"/>
        </patternFill>
      </fill>
      <alignment horizontal="left" vertical="top" textRotation="0" wrapText="0" indent="0" justifyLastLine="0" shrinkToFit="0" readingOrder="0"/>
      <border diagonalUp="0" diagonalDown="0" outline="0">
        <left style="thin">
          <color theme="0"/>
        </left>
        <right style="thin">
          <color theme="0"/>
        </right>
        <top/>
        <bottom/>
      </border>
    </dxf>
    <dxf>
      <font>
        <strike val="0"/>
        <outline val="0"/>
        <shadow val="0"/>
        <vertAlign val="baseline"/>
        <sz val="11"/>
        <name val="Cambria"/>
        <scheme val="major"/>
      </font>
      <fill>
        <patternFill patternType="none">
          <fgColor indexed="64"/>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mbria"/>
        <scheme val="major"/>
      </font>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mbria"/>
        <scheme val="major"/>
      </font>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mbria"/>
        <scheme val="major"/>
      </font>
      <fill>
        <patternFill patternType="none">
          <fgColor indexed="64"/>
        </patternFill>
      </fill>
      <border diagonalUp="0" diagonalDown="0" outline="0">
        <left/>
        <right style="thin">
          <color auto="1"/>
        </right>
        <top style="thin">
          <color auto="1"/>
        </top>
        <bottom style="thin">
          <color auto="1"/>
        </bottom>
      </border>
    </dxf>
    <dxf>
      <border outline="0">
        <left style="thin">
          <color auto="1"/>
        </left>
        <top style="thin">
          <color theme="0"/>
        </top>
        <bottom style="thin">
          <color auto="1"/>
        </bottom>
      </border>
    </dxf>
    <dxf>
      <font>
        <strike val="0"/>
        <outline val="0"/>
        <shadow val="0"/>
        <vertAlign val="baseline"/>
        <sz val="11"/>
        <name val="Cambria"/>
        <scheme val="major"/>
      </font>
      <fill>
        <patternFill patternType="none">
          <fgColor indexed="64"/>
        </patternFill>
      </fill>
    </dxf>
    <dxf>
      <font>
        <b/>
        <i val="0"/>
        <strike val="0"/>
        <condense val="0"/>
        <extend val="0"/>
        <outline val="0"/>
        <shadow val="0"/>
        <u val="none"/>
        <vertAlign val="baseline"/>
        <sz val="12"/>
        <color theme="0"/>
        <name val="Cambria"/>
        <scheme val="major"/>
      </font>
      <fill>
        <patternFill>
          <fgColor indexed="64"/>
          <bgColor theme="3"/>
        </patternFill>
      </fill>
      <alignment horizontal="left" vertical="bottom" textRotation="0" wrapText="0" indent="0" justifyLastLine="0" shrinkToFit="0" readingOrder="0"/>
      <border diagonalUp="0" diagonalDown="0" outline="0">
        <left style="thin">
          <color theme="0"/>
        </left>
        <right style="thin">
          <color theme="0"/>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b="1" i="0" baseline="0">
                <a:effectLst/>
                <a:latin typeface="+mj-lt"/>
              </a:rPr>
              <a:t>Academic Programs in Emergency Management by Region</a:t>
            </a:r>
            <a:endParaRPr lang="en-US" sz="1200" b="1">
              <a:effectLst/>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Northeast</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42</c:v>
              </c:pt>
            </c:numLit>
          </c:val>
        </c:ser>
        <c:ser>
          <c:idx val="1"/>
          <c:order val="1"/>
          <c:tx>
            <c:v>Midwest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61</c:v>
              </c:pt>
            </c:numLit>
          </c:val>
        </c:ser>
        <c:ser>
          <c:idx val="2"/>
          <c:order val="2"/>
          <c:tx>
            <c:v>South</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103</c:v>
              </c:pt>
            </c:numLit>
          </c:val>
        </c:ser>
        <c:ser>
          <c:idx val="3"/>
          <c:order val="3"/>
          <c:tx>
            <c:v>West</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39</c:v>
              </c:pt>
            </c:numLit>
          </c:val>
        </c:ser>
        <c:ser>
          <c:idx val="4"/>
          <c:order val="4"/>
          <c:tx>
            <c:v>No longer available</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52</c:v>
              </c:pt>
            </c:numLit>
          </c:val>
        </c:ser>
        <c:ser>
          <c:idx val="5"/>
          <c:order val="5"/>
          <c:tx>
            <c:v>Canada</c:v>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of Degrees by Region</c:v>
              </c:pt>
            </c:strLit>
          </c:cat>
          <c:val>
            <c:numLit>
              <c:formatCode>General</c:formatCode>
              <c:ptCount val="1"/>
              <c:pt idx="0">
                <c:v>2</c:v>
              </c:pt>
            </c:numLit>
          </c:val>
        </c:ser>
        <c:dLbls>
          <c:dLblPos val="inEnd"/>
          <c:showLegendKey val="0"/>
          <c:showVal val="1"/>
          <c:showCatName val="0"/>
          <c:showSerName val="0"/>
          <c:showPercent val="0"/>
          <c:showBubbleSize val="0"/>
        </c:dLbls>
        <c:gapWidth val="65"/>
        <c:axId val="190051248"/>
        <c:axId val="190051808"/>
      </c:barChart>
      <c:catAx>
        <c:axId val="190051248"/>
        <c:scaling>
          <c:orientation val="minMax"/>
        </c:scaling>
        <c:delete val="1"/>
        <c:axPos val="b"/>
        <c:numFmt formatCode="General" sourceLinked="1"/>
        <c:majorTickMark val="none"/>
        <c:minorTickMark val="none"/>
        <c:tickLblPos val="nextTo"/>
        <c:crossAx val="190051808"/>
        <c:crosses val="autoZero"/>
        <c:auto val="1"/>
        <c:lblAlgn val="ctr"/>
        <c:lblOffset val="100"/>
        <c:noMultiLvlLbl val="0"/>
      </c:catAx>
      <c:valAx>
        <c:axId val="1900518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00512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b="1" i="0" u="none" strike="noStrike" baseline="0">
                <a:effectLst/>
                <a:latin typeface="+mj-lt"/>
              </a:rPr>
              <a:t>Academic Programs in Homeland Security/Defense and Terrorism by Region</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Northeast</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No. of Degrees</c:v>
              </c:pt>
            </c:strLit>
          </c:cat>
          <c:val>
            <c:numLit>
              <c:formatCode>General</c:formatCode>
              <c:ptCount val="1"/>
              <c:pt idx="0">
                <c:v>42</c:v>
              </c:pt>
            </c:numLit>
          </c:val>
        </c:ser>
        <c:ser>
          <c:idx val="1"/>
          <c:order val="1"/>
          <c:tx>
            <c:v>Midwest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No. of Degrees</c:v>
              </c:pt>
            </c:strLit>
          </c:cat>
          <c:val>
            <c:numLit>
              <c:formatCode>General</c:formatCode>
              <c:ptCount val="1"/>
              <c:pt idx="0">
                <c:v>34</c:v>
              </c:pt>
            </c:numLit>
          </c:val>
        </c:ser>
        <c:ser>
          <c:idx val="2"/>
          <c:order val="2"/>
          <c:tx>
            <c:v>South</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No. of Degrees</c:v>
              </c:pt>
            </c:strLit>
          </c:cat>
          <c:val>
            <c:numLit>
              <c:formatCode>General</c:formatCode>
              <c:ptCount val="1"/>
              <c:pt idx="0">
                <c:v>63</c:v>
              </c:pt>
            </c:numLit>
          </c:val>
        </c:ser>
        <c:ser>
          <c:idx val="3"/>
          <c:order val="3"/>
          <c:tx>
            <c:v>West</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No. of Degrees</c:v>
              </c:pt>
            </c:strLit>
          </c:cat>
          <c:val>
            <c:numLit>
              <c:formatCode>General</c:formatCode>
              <c:ptCount val="1"/>
              <c:pt idx="0">
                <c:v>26</c:v>
              </c:pt>
            </c:numLit>
          </c:val>
        </c:ser>
        <c:ser>
          <c:idx val="4"/>
          <c:order val="4"/>
          <c:tx>
            <c:v>No longer available</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No. of Degrees</c:v>
              </c:pt>
            </c:strLit>
          </c:cat>
          <c:val>
            <c:numLit>
              <c:formatCode>General</c:formatCode>
              <c:ptCount val="1"/>
              <c:pt idx="0">
                <c:v>15</c:v>
              </c:pt>
            </c:numLit>
          </c:val>
        </c:ser>
        <c:dLbls>
          <c:dLblPos val="inEnd"/>
          <c:showLegendKey val="0"/>
          <c:showVal val="1"/>
          <c:showCatName val="0"/>
          <c:showSerName val="0"/>
          <c:showPercent val="0"/>
          <c:showBubbleSize val="0"/>
        </c:dLbls>
        <c:gapWidth val="65"/>
        <c:axId val="192058368"/>
        <c:axId val="192058928"/>
      </c:barChart>
      <c:catAx>
        <c:axId val="192058368"/>
        <c:scaling>
          <c:orientation val="minMax"/>
        </c:scaling>
        <c:delete val="1"/>
        <c:axPos val="b"/>
        <c:numFmt formatCode="General" sourceLinked="1"/>
        <c:majorTickMark val="none"/>
        <c:minorTickMark val="none"/>
        <c:tickLblPos val="nextTo"/>
        <c:crossAx val="192058928"/>
        <c:crosses val="autoZero"/>
        <c:auto val="1"/>
        <c:lblAlgn val="ctr"/>
        <c:lblOffset val="100"/>
        <c:noMultiLvlLbl val="0"/>
      </c:catAx>
      <c:valAx>
        <c:axId val="192058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05836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Academic</a:t>
            </a:r>
            <a:r>
              <a:rPr lang="en-US" sz="1200" baseline="0">
                <a:latin typeface="+mj-lt"/>
              </a:rPr>
              <a:t> Programs in Homeland Security/Defense and Terrorism by Level of Degree across all Regions </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Certificates</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57</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21</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41</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41</c:v>
              </c:pt>
            </c:numLit>
          </c:val>
        </c:ser>
        <c:ser>
          <c:idx val="4"/>
          <c:order val="4"/>
          <c:tx>
            <c:v>Doctoral</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5</c:v>
              </c:pt>
            </c:numLit>
          </c:val>
        </c:ser>
        <c:dLbls>
          <c:dLblPos val="inEnd"/>
          <c:showLegendKey val="0"/>
          <c:showVal val="1"/>
          <c:showCatName val="0"/>
          <c:showSerName val="0"/>
          <c:showPercent val="0"/>
          <c:showBubbleSize val="0"/>
        </c:dLbls>
        <c:gapWidth val="65"/>
        <c:axId val="192063408"/>
        <c:axId val="191794992"/>
      </c:barChart>
      <c:catAx>
        <c:axId val="1920634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1794992"/>
        <c:crosses val="autoZero"/>
        <c:auto val="1"/>
        <c:lblAlgn val="ctr"/>
        <c:lblOffset val="100"/>
        <c:noMultiLvlLbl val="0"/>
      </c:catAx>
      <c:valAx>
        <c:axId val="191794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06340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Degrees in Homeland Security/Emergency Management/Defense and Terrorism by Region</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Certificates</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19</c:v>
              </c:pt>
              <c:pt idx="1">
                <c:v>12</c:v>
              </c:pt>
              <c:pt idx="2">
                <c:v>16</c:v>
              </c:pt>
              <c:pt idx="3">
                <c:v>10</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5</c:v>
              </c:pt>
              <c:pt idx="1">
                <c:v>3</c:v>
              </c:pt>
              <c:pt idx="2">
                <c:v>9</c:v>
              </c:pt>
              <c:pt idx="3">
                <c:v>4</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6</c:v>
              </c:pt>
              <c:pt idx="1">
                <c:v>12</c:v>
              </c:pt>
              <c:pt idx="2">
                <c:v>17</c:v>
              </c:pt>
              <c:pt idx="3">
                <c:v>6</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11</c:v>
              </c:pt>
              <c:pt idx="1">
                <c:v>6</c:v>
              </c:pt>
              <c:pt idx="2">
                <c:v>20</c:v>
              </c:pt>
              <c:pt idx="3">
                <c:v>4</c:v>
              </c:pt>
            </c:numLit>
          </c:val>
        </c:ser>
        <c:ser>
          <c:idx val="4"/>
          <c:order val="4"/>
          <c:tx>
            <c:v>Doctoral </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c:v>
              </c:pt>
              <c:pt idx="1">
                <c:v>1</c:v>
              </c:pt>
              <c:pt idx="2">
                <c:v>1</c:v>
              </c:pt>
              <c:pt idx="3">
                <c:v>2</c:v>
              </c:pt>
            </c:numLit>
          </c:val>
        </c:ser>
        <c:dLbls>
          <c:dLblPos val="inEnd"/>
          <c:showLegendKey val="0"/>
          <c:showVal val="1"/>
          <c:showCatName val="0"/>
          <c:showSerName val="0"/>
          <c:showPercent val="0"/>
          <c:showBubbleSize val="0"/>
        </c:dLbls>
        <c:gapWidth val="65"/>
        <c:axId val="191799472"/>
        <c:axId val="191800032"/>
      </c:barChart>
      <c:catAx>
        <c:axId val="1917994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800032"/>
        <c:crosses val="autoZero"/>
        <c:auto val="1"/>
        <c:lblAlgn val="ctr"/>
        <c:lblOffset val="100"/>
        <c:noMultiLvlLbl val="0"/>
      </c:catAx>
      <c:valAx>
        <c:axId val="1918000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7994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Delivery Method</a:t>
            </a:r>
            <a:r>
              <a:rPr lang="en-US" sz="1200" baseline="0">
                <a:latin typeface="+mj-lt"/>
              </a:rPr>
              <a:t> of Academic Program</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3"/>
              <c:pt idx="0">
                <c:v>On Campus</c:v>
              </c:pt>
              <c:pt idx="1">
                <c:v>Online</c:v>
              </c:pt>
              <c:pt idx="2">
                <c:v>Both</c:v>
              </c:pt>
            </c:strLit>
          </c:cat>
          <c:val>
            <c:numLit>
              <c:formatCode>General</c:formatCode>
              <c:ptCount val="3"/>
              <c:pt idx="0">
                <c:v>62</c:v>
              </c:pt>
              <c:pt idx="1">
                <c:v>54</c:v>
              </c:pt>
              <c:pt idx="2">
                <c:v>30</c:v>
              </c:pt>
            </c:numLit>
          </c:val>
        </c:ser>
        <c:dLbls>
          <c:dLblPos val="inEnd"/>
          <c:showLegendKey val="0"/>
          <c:showVal val="1"/>
          <c:showCatName val="0"/>
          <c:showSerName val="0"/>
          <c:showPercent val="0"/>
          <c:showBubbleSize val="0"/>
        </c:dLbls>
        <c:gapWidth val="65"/>
        <c:axId val="191802272"/>
        <c:axId val="192322992"/>
      </c:barChart>
      <c:catAx>
        <c:axId val="1918022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322992"/>
        <c:crosses val="autoZero"/>
        <c:auto val="1"/>
        <c:lblAlgn val="ctr"/>
        <c:lblOffset val="100"/>
        <c:noMultiLvlLbl val="0"/>
      </c:catAx>
      <c:valAx>
        <c:axId val="1923229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80227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Certificates in Homeland Security/Emergency Management/Defense and Terrorism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Certificates</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19</c:v>
              </c:pt>
              <c:pt idx="1">
                <c:v>12</c:v>
              </c:pt>
              <c:pt idx="2">
                <c:v>16</c:v>
              </c:pt>
              <c:pt idx="3">
                <c:v>10</c:v>
              </c:pt>
            </c:numLit>
          </c:val>
        </c:ser>
        <c:dLbls>
          <c:dLblPos val="inEnd"/>
          <c:showLegendKey val="0"/>
          <c:showVal val="1"/>
          <c:showCatName val="0"/>
          <c:showSerName val="0"/>
          <c:showPercent val="0"/>
          <c:showBubbleSize val="0"/>
        </c:dLbls>
        <c:gapWidth val="65"/>
        <c:axId val="192325232"/>
        <c:axId val="192325792"/>
      </c:barChart>
      <c:catAx>
        <c:axId val="192325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325792"/>
        <c:crosses val="autoZero"/>
        <c:auto val="1"/>
        <c:lblAlgn val="ctr"/>
        <c:lblOffset val="100"/>
        <c:noMultiLvlLbl val="0"/>
      </c:catAx>
      <c:valAx>
        <c:axId val="1923257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3252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Associate Degrees in Homeland Security/Emergency Management/Defense and Terrorism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Associates</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5</c:v>
              </c:pt>
              <c:pt idx="1">
                <c:v>3</c:v>
              </c:pt>
              <c:pt idx="2">
                <c:v>9</c:v>
              </c:pt>
              <c:pt idx="3">
                <c:v>4</c:v>
              </c:pt>
            </c:numLit>
          </c:val>
        </c:ser>
        <c:dLbls>
          <c:dLblPos val="inEnd"/>
          <c:showLegendKey val="0"/>
          <c:showVal val="1"/>
          <c:showCatName val="0"/>
          <c:showSerName val="0"/>
          <c:showPercent val="0"/>
          <c:showBubbleSize val="0"/>
        </c:dLbls>
        <c:gapWidth val="65"/>
        <c:axId val="192328032"/>
        <c:axId val="192328592"/>
      </c:barChart>
      <c:catAx>
        <c:axId val="192328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328592"/>
        <c:crosses val="autoZero"/>
        <c:auto val="1"/>
        <c:lblAlgn val="ctr"/>
        <c:lblOffset val="100"/>
        <c:noMultiLvlLbl val="0"/>
      </c:catAx>
      <c:valAx>
        <c:axId val="192328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32803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Bachelor's Degrees in Homeland Security/Emergency Management/Defense and Terrorism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#REF!</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6</c:v>
              </c:pt>
              <c:pt idx="1">
                <c:v>12</c:v>
              </c:pt>
              <c:pt idx="2">
                <c:v>17</c:v>
              </c:pt>
              <c:pt idx="3">
                <c:v>6</c:v>
              </c:pt>
            </c:numLit>
          </c:val>
        </c:ser>
        <c:dLbls>
          <c:dLblPos val="inEnd"/>
          <c:showLegendKey val="0"/>
          <c:showVal val="1"/>
          <c:showCatName val="0"/>
          <c:showSerName val="0"/>
          <c:showPercent val="0"/>
          <c:showBubbleSize val="0"/>
        </c:dLbls>
        <c:gapWidth val="65"/>
        <c:axId val="192454080"/>
        <c:axId val="192454640"/>
      </c:barChart>
      <c:catAx>
        <c:axId val="192454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454640"/>
        <c:crosses val="autoZero"/>
        <c:auto val="1"/>
        <c:lblAlgn val="ctr"/>
        <c:lblOffset val="100"/>
        <c:noMultiLvlLbl val="0"/>
      </c:catAx>
      <c:valAx>
        <c:axId val="1924546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454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Master's Degrees in Homeland Security/Emergency Management/Defense and Terorrism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11</c:v>
              </c:pt>
              <c:pt idx="1">
                <c:v>6</c:v>
              </c:pt>
              <c:pt idx="2">
                <c:v>20</c:v>
              </c:pt>
              <c:pt idx="3">
                <c:v>4</c:v>
              </c:pt>
            </c:numLit>
          </c:val>
        </c:ser>
        <c:dLbls>
          <c:dLblPos val="inEnd"/>
          <c:showLegendKey val="0"/>
          <c:showVal val="1"/>
          <c:showCatName val="0"/>
          <c:showSerName val="0"/>
          <c:showPercent val="0"/>
          <c:showBubbleSize val="0"/>
        </c:dLbls>
        <c:gapWidth val="65"/>
        <c:axId val="192456880"/>
        <c:axId val="192457440"/>
      </c:barChart>
      <c:catAx>
        <c:axId val="192456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457440"/>
        <c:crosses val="autoZero"/>
        <c:auto val="1"/>
        <c:lblAlgn val="ctr"/>
        <c:lblOffset val="100"/>
        <c:noMultiLvlLbl val="0"/>
      </c:catAx>
      <c:valAx>
        <c:axId val="1924574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4568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Doctoral Degrees in Homeland Security/Emergency Management/Defense and Terrorism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Doctoral Degrees</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c:v>
              </c:pt>
              <c:pt idx="1">
                <c:v>1</c:v>
              </c:pt>
              <c:pt idx="2">
                <c:v>1</c:v>
              </c:pt>
              <c:pt idx="3">
                <c:v>2</c:v>
              </c:pt>
            </c:numLit>
          </c:val>
        </c:ser>
        <c:dLbls>
          <c:dLblPos val="inEnd"/>
          <c:showLegendKey val="0"/>
          <c:showVal val="1"/>
          <c:showCatName val="0"/>
          <c:showSerName val="0"/>
          <c:showPercent val="0"/>
          <c:showBubbleSize val="0"/>
        </c:dLbls>
        <c:gapWidth val="65"/>
        <c:axId val="192459680"/>
        <c:axId val="192460240"/>
      </c:barChart>
      <c:catAx>
        <c:axId val="192459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460240"/>
        <c:crosses val="autoZero"/>
        <c:auto val="1"/>
        <c:lblAlgn val="ctr"/>
        <c:lblOffset val="100"/>
        <c:noMultiLvlLbl val="0"/>
      </c:catAx>
      <c:valAx>
        <c:axId val="1924602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4596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Academic</a:t>
            </a:r>
            <a:r>
              <a:rPr lang="en-US" sz="1200" baseline="0">
                <a:latin typeface="+mj-lt"/>
              </a:rPr>
              <a:t> Programs in U.S. </a:t>
            </a:r>
            <a:r>
              <a:rPr lang="en-US" sz="1200">
                <a:latin typeface="+mj-lt"/>
              </a:rPr>
              <a:t>International Relief/Humanitarian</a:t>
            </a:r>
            <a:r>
              <a:rPr lang="en-US" sz="1200" baseline="0">
                <a:latin typeface="+mj-lt"/>
              </a:rPr>
              <a:t> Assistance</a:t>
            </a:r>
            <a:r>
              <a:rPr lang="en-US" sz="1200">
                <a:latin typeface="+mj-lt"/>
              </a:rPr>
              <a:t> by </a:t>
            </a:r>
            <a:r>
              <a:rPr lang="en-US" sz="1200" baseline="0">
                <a:latin typeface="+mj-lt"/>
              </a:rPr>
              <a:t>Region in the U.S.</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Northeast</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by regions</c:v>
              </c:pt>
            </c:strLit>
          </c:cat>
          <c:val>
            <c:numLit>
              <c:formatCode>General</c:formatCode>
              <c:ptCount val="1"/>
              <c:pt idx="0">
                <c:v>4</c:v>
              </c:pt>
            </c:numLit>
          </c:val>
        </c:ser>
        <c:ser>
          <c:idx val="1"/>
          <c:order val="1"/>
          <c:tx>
            <c:v>Midwest</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by regions</c:v>
              </c:pt>
            </c:strLit>
          </c:cat>
          <c:val>
            <c:numLit>
              <c:formatCode>General</c:formatCode>
              <c:ptCount val="1"/>
              <c:pt idx="0">
                <c:v>2</c:v>
              </c:pt>
            </c:numLit>
          </c:val>
        </c:ser>
        <c:ser>
          <c:idx val="2"/>
          <c:order val="2"/>
          <c:tx>
            <c:v>South</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by regions</c:v>
              </c:pt>
            </c:strLit>
          </c:cat>
          <c:val>
            <c:numLit>
              <c:formatCode>General</c:formatCode>
              <c:ptCount val="1"/>
              <c:pt idx="0">
                <c:v>4</c:v>
              </c:pt>
            </c:numLit>
          </c:val>
        </c:ser>
        <c:ser>
          <c:idx val="3"/>
          <c:order val="3"/>
          <c:tx>
            <c:v>West</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by regions</c:v>
              </c:pt>
            </c:strLit>
          </c:cat>
          <c:val>
            <c:numLit>
              <c:formatCode>General</c:formatCode>
              <c:ptCount val="1"/>
              <c:pt idx="0">
                <c:v>1</c:v>
              </c:pt>
            </c:numLit>
          </c:val>
        </c:ser>
        <c:ser>
          <c:idx val="4"/>
          <c:order val="4"/>
          <c:tx>
            <c:v>No longer available</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numbers by regions</c:v>
              </c:pt>
            </c:strLit>
          </c:cat>
          <c:val>
            <c:numLit>
              <c:formatCode>General</c:formatCode>
              <c:ptCount val="1"/>
              <c:pt idx="0">
                <c:v>5</c:v>
              </c:pt>
            </c:numLit>
          </c:val>
        </c:ser>
        <c:dLbls>
          <c:dLblPos val="inEnd"/>
          <c:showLegendKey val="0"/>
          <c:showVal val="1"/>
          <c:showCatName val="0"/>
          <c:showSerName val="0"/>
          <c:showPercent val="0"/>
          <c:showBubbleSize val="0"/>
        </c:dLbls>
        <c:gapWidth val="65"/>
        <c:axId val="192991376"/>
        <c:axId val="192991936"/>
      </c:barChart>
      <c:catAx>
        <c:axId val="192991376"/>
        <c:scaling>
          <c:orientation val="minMax"/>
        </c:scaling>
        <c:delete val="1"/>
        <c:axPos val="b"/>
        <c:numFmt formatCode="General" sourceLinked="1"/>
        <c:majorTickMark val="none"/>
        <c:minorTickMark val="none"/>
        <c:tickLblPos val="nextTo"/>
        <c:crossAx val="192991936"/>
        <c:crosses val="autoZero"/>
        <c:auto val="1"/>
        <c:lblAlgn val="ctr"/>
        <c:lblOffset val="100"/>
        <c:noMultiLvlLbl val="0"/>
      </c:catAx>
      <c:valAx>
        <c:axId val="192991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99137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mj-lt"/>
              </a:rPr>
              <a:t>Academic Programs in Emergency</a:t>
            </a:r>
            <a:r>
              <a:rPr lang="en-US" sz="1200" baseline="0">
                <a:latin typeface="+mj-lt"/>
              </a:rPr>
              <a:t> Management by Level of Degree across all Regions</a:t>
            </a:r>
            <a:endParaRPr lang="en-US" sz="1200">
              <a:latin typeface="+mj-l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v>Certificates</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82</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40</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55</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61</c:v>
              </c:pt>
            </c:numLit>
          </c:val>
        </c:ser>
        <c:ser>
          <c:idx val="4"/>
          <c:order val="4"/>
          <c:tx>
            <c:v>Doctoral</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9</c:v>
              </c:pt>
            </c:numLit>
          </c:val>
        </c:ser>
        <c:dLbls>
          <c:dLblPos val="inEnd"/>
          <c:showLegendKey val="0"/>
          <c:showVal val="1"/>
          <c:showCatName val="0"/>
          <c:showSerName val="0"/>
          <c:showPercent val="0"/>
          <c:showBubbleSize val="0"/>
        </c:dLbls>
        <c:gapWidth val="65"/>
        <c:axId val="190056288"/>
        <c:axId val="190056848"/>
      </c:barChart>
      <c:catAx>
        <c:axId val="1900562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0056848"/>
        <c:crosses val="autoZero"/>
        <c:auto val="1"/>
        <c:lblAlgn val="ctr"/>
        <c:lblOffset val="100"/>
        <c:noMultiLvlLbl val="0"/>
      </c:catAx>
      <c:valAx>
        <c:axId val="190056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00562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Academic</a:t>
            </a:r>
            <a:r>
              <a:rPr lang="en-US" sz="1200" baseline="0">
                <a:latin typeface="+mj-lt"/>
              </a:rPr>
              <a:t> Programs in International Disaster Relief/Humanitarian Assistance across all Regions in the U.S.  </a:t>
            </a:r>
            <a:endParaRPr lang="en-US" sz="1200">
              <a:latin typeface="+mj-lt"/>
            </a:endParaRPr>
          </a:p>
        </c:rich>
      </c:tx>
      <c:layout>
        <c:manualLayout>
          <c:xMode val="edge"/>
          <c:yMode val="edge"/>
          <c:x val="0.12666899970836978"/>
          <c:y val="1.851869442254439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7</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0</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1</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2</c:v>
              </c:pt>
            </c:numLit>
          </c:val>
        </c:ser>
        <c:ser>
          <c:idx val="4"/>
          <c:order val="4"/>
          <c:tx>
            <c:v>Doctoral</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1"/>
              <c:pt idx="0">
                <c:v>Total Across Regions</c:v>
              </c:pt>
            </c:strLit>
          </c:cat>
          <c:val>
            <c:numLit>
              <c:formatCode>General</c:formatCode>
              <c:ptCount val="1"/>
              <c:pt idx="0">
                <c:v>1</c:v>
              </c:pt>
            </c:numLit>
          </c:val>
        </c:ser>
        <c:dLbls>
          <c:dLblPos val="inEnd"/>
          <c:showLegendKey val="0"/>
          <c:showVal val="1"/>
          <c:showCatName val="0"/>
          <c:showSerName val="0"/>
          <c:showPercent val="0"/>
          <c:showBubbleSize val="0"/>
        </c:dLbls>
        <c:gapWidth val="65"/>
        <c:axId val="193144720"/>
        <c:axId val="193145280"/>
      </c:barChart>
      <c:catAx>
        <c:axId val="1931447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3145280"/>
        <c:crosses val="autoZero"/>
        <c:auto val="1"/>
        <c:lblAlgn val="ctr"/>
        <c:lblOffset val="100"/>
        <c:noMultiLvlLbl val="0"/>
      </c:catAx>
      <c:valAx>
        <c:axId val="193145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314472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b="1" i="0" baseline="0">
                <a:effectLst/>
                <a:latin typeface="+mj-lt"/>
              </a:rPr>
              <a:t>Academic Programs in International Disaster Relief/Humanitarian Assistance by Region </a:t>
            </a:r>
            <a:endParaRPr lang="en-US" sz="1200">
              <a:effectLst/>
              <a:latin typeface="+mj-lt"/>
            </a:endParaRPr>
          </a:p>
        </c:rich>
      </c:tx>
      <c:layout>
        <c:manualLayout>
          <c:xMode val="edge"/>
          <c:yMode val="edge"/>
          <c:x val="0.10422222222222223"/>
          <c:y val="1.8518518518518517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3</c:v>
              </c:pt>
              <c:pt idx="1">
                <c:v>1</c:v>
              </c:pt>
              <c:pt idx="2">
                <c:v>2</c:v>
              </c:pt>
              <c:pt idx="3">
                <c:v>1</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0</c:v>
              </c:pt>
              <c:pt idx="2">
                <c:v>0</c:v>
              </c:pt>
              <c:pt idx="3">
                <c:v>0</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1</c:v>
              </c:pt>
              <c:pt idx="2">
                <c:v>0</c:v>
              </c:pt>
              <c:pt idx="3">
                <c:v>0</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c:v>
              </c:pt>
              <c:pt idx="1">
                <c:v>0</c:v>
              </c:pt>
              <c:pt idx="2">
                <c:v>1</c:v>
              </c:pt>
              <c:pt idx="3">
                <c:v>0</c:v>
              </c:pt>
            </c:numLit>
          </c:val>
        </c:ser>
        <c:ser>
          <c:idx val="4"/>
          <c:order val="4"/>
          <c:tx>
            <c:v>Doctoral</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0</c:v>
              </c:pt>
              <c:pt idx="2">
                <c:v>1</c:v>
              </c:pt>
              <c:pt idx="3">
                <c:v>0</c:v>
              </c:pt>
            </c:numLit>
          </c:val>
        </c:ser>
        <c:dLbls>
          <c:dLblPos val="inEnd"/>
          <c:showLegendKey val="0"/>
          <c:showVal val="1"/>
          <c:showCatName val="0"/>
          <c:showSerName val="0"/>
          <c:showPercent val="0"/>
          <c:showBubbleSize val="0"/>
        </c:dLbls>
        <c:gapWidth val="65"/>
        <c:axId val="193149760"/>
        <c:axId val="193150320"/>
      </c:barChart>
      <c:catAx>
        <c:axId val="1931497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3150320"/>
        <c:crosses val="autoZero"/>
        <c:auto val="1"/>
        <c:lblAlgn val="ctr"/>
        <c:lblOffset val="100"/>
        <c:noMultiLvlLbl val="0"/>
      </c:catAx>
      <c:valAx>
        <c:axId val="1931503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314976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Delivery Method of Academic Program</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3"/>
              <c:pt idx="0">
                <c:v>On Campus</c:v>
              </c:pt>
              <c:pt idx="1">
                <c:v>Online</c:v>
              </c:pt>
              <c:pt idx="2">
                <c:v>Both</c:v>
              </c:pt>
            </c:strLit>
          </c:cat>
          <c:val>
            <c:numLit>
              <c:formatCode>General</c:formatCode>
              <c:ptCount val="3"/>
              <c:pt idx="0">
                <c:v>7</c:v>
              </c:pt>
              <c:pt idx="1">
                <c:v>4</c:v>
              </c:pt>
              <c:pt idx="2">
                <c:v>0</c:v>
              </c:pt>
            </c:numLit>
          </c:val>
        </c:ser>
        <c:dLbls>
          <c:dLblPos val="inEnd"/>
          <c:showLegendKey val="0"/>
          <c:showVal val="1"/>
          <c:showCatName val="0"/>
          <c:showSerName val="0"/>
          <c:showPercent val="0"/>
          <c:showBubbleSize val="0"/>
        </c:dLbls>
        <c:gapWidth val="65"/>
        <c:axId val="192927616"/>
        <c:axId val="192928176"/>
      </c:barChart>
      <c:catAx>
        <c:axId val="1929276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928176"/>
        <c:crosses val="autoZero"/>
        <c:auto val="1"/>
        <c:lblAlgn val="ctr"/>
        <c:lblOffset val="100"/>
        <c:noMultiLvlLbl val="0"/>
      </c:catAx>
      <c:valAx>
        <c:axId val="192928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9276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Certificate </a:t>
            </a:r>
            <a:r>
              <a:rPr lang="en-US" sz="1200" b="1" i="0" u="none" strike="noStrike" baseline="0">
                <a:effectLst/>
                <a:latin typeface="+mj-lt"/>
              </a:rPr>
              <a:t>Programs in International Disaster Relief/Humanitarian Assistance </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3</c:v>
              </c:pt>
              <c:pt idx="1">
                <c:v>1</c:v>
              </c:pt>
              <c:pt idx="2">
                <c:v>2</c:v>
              </c:pt>
              <c:pt idx="3">
                <c:v>1</c:v>
              </c:pt>
            </c:numLit>
          </c:val>
        </c:ser>
        <c:dLbls>
          <c:dLblPos val="inEnd"/>
          <c:showLegendKey val="0"/>
          <c:showVal val="1"/>
          <c:showCatName val="0"/>
          <c:showSerName val="0"/>
          <c:showPercent val="0"/>
          <c:showBubbleSize val="0"/>
        </c:dLbls>
        <c:gapWidth val="65"/>
        <c:axId val="192930416"/>
        <c:axId val="192930976"/>
      </c:barChart>
      <c:catAx>
        <c:axId val="192930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930976"/>
        <c:crosses val="autoZero"/>
        <c:auto val="1"/>
        <c:lblAlgn val="ctr"/>
        <c:lblOffset val="100"/>
        <c:noMultiLvlLbl val="0"/>
      </c:catAx>
      <c:valAx>
        <c:axId val="1929309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9304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Bachelor's </a:t>
            </a:r>
            <a:r>
              <a:rPr lang="en-US" sz="1200" b="1" i="0" u="none" strike="noStrike" baseline="0">
                <a:effectLst/>
                <a:latin typeface="+mj-lt"/>
              </a:rPr>
              <a:t>Degrees in International Disaster Relief/Humanitarian Assistance </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1</c:v>
              </c:pt>
              <c:pt idx="2">
                <c:v>0</c:v>
              </c:pt>
              <c:pt idx="3">
                <c:v>0</c:v>
              </c:pt>
            </c:numLit>
          </c:val>
        </c:ser>
        <c:dLbls>
          <c:dLblPos val="inEnd"/>
          <c:showLegendKey val="0"/>
          <c:showVal val="1"/>
          <c:showCatName val="0"/>
          <c:showSerName val="0"/>
          <c:showPercent val="0"/>
          <c:showBubbleSize val="0"/>
        </c:dLbls>
        <c:gapWidth val="65"/>
        <c:axId val="192933216"/>
        <c:axId val="192933776"/>
      </c:barChart>
      <c:catAx>
        <c:axId val="192933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2933776"/>
        <c:crosses val="autoZero"/>
        <c:auto val="1"/>
        <c:lblAlgn val="ctr"/>
        <c:lblOffset val="100"/>
        <c:noMultiLvlLbl val="0"/>
      </c:catAx>
      <c:valAx>
        <c:axId val="1929337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2933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Master's </a:t>
            </a:r>
            <a:r>
              <a:rPr lang="en-US" sz="1200" b="1" i="0" u="none" strike="noStrike" baseline="0">
                <a:effectLst/>
                <a:latin typeface="+mj-lt"/>
              </a:rPr>
              <a:t>Degrees in International Disaster Relief/Humanitarian Assistance </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c:v>
              </c:pt>
              <c:pt idx="1">
                <c:v>0</c:v>
              </c:pt>
              <c:pt idx="2">
                <c:v>1</c:v>
              </c:pt>
              <c:pt idx="3">
                <c:v>0</c:v>
              </c:pt>
            </c:numLit>
          </c:val>
        </c:ser>
        <c:dLbls>
          <c:dLblPos val="inEnd"/>
          <c:showLegendKey val="0"/>
          <c:showVal val="1"/>
          <c:showCatName val="0"/>
          <c:showSerName val="0"/>
          <c:showPercent val="0"/>
          <c:showBubbleSize val="0"/>
        </c:dLbls>
        <c:gapWidth val="65"/>
        <c:axId val="126406592"/>
        <c:axId val="126407152"/>
      </c:barChart>
      <c:catAx>
        <c:axId val="1264065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26407152"/>
        <c:crosses val="autoZero"/>
        <c:auto val="1"/>
        <c:lblAlgn val="ctr"/>
        <c:lblOffset val="100"/>
        <c:noMultiLvlLbl val="0"/>
      </c:catAx>
      <c:valAx>
        <c:axId val="1264071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6406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b="1" i="0" baseline="0">
                <a:effectLst/>
                <a:latin typeface="+mj-lt"/>
              </a:rPr>
              <a:t>Doctoral Programs in International Disaster Relief/Humanitarian Assistance </a:t>
            </a:r>
            <a:endParaRPr lang="en-US" sz="1200">
              <a:effectLst/>
              <a:latin typeface="+mj-lt"/>
            </a:endParaRPr>
          </a:p>
        </c:rich>
      </c:tx>
      <c:layout>
        <c:manualLayout>
          <c:xMode val="edge"/>
          <c:yMode val="edge"/>
          <c:x val="9.2022519656637561E-2"/>
          <c:y val="3.8787883723901531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v>Doctoral</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0</c:v>
              </c:pt>
              <c:pt idx="2">
                <c:v>1</c:v>
              </c:pt>
              <c:pt idx="3">
                <c:v>0</c:v>
              </c:pt>
            </c:numLit>
          </c:val>
        </c:ser>
        <c:dLbls>
          <c:dLblPos val="inEnd"/>
          <c:showLegendKey val="0"/>
          <c:showVal val="1"/>
          <c:showCatName val="0"/>
          <c:showSerName val="0"/>
          <c:showPercent val="0"/>
          <c:showBubbleSize val="0"/>
        </c:dLbls>
        <c:gapWidth val="65"/>
        <c:axId val="126409392"/>
        <c:axId val="126409952"/>
      </c:barChart>
      <c:catAx>
        <c:axId val="126409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26409952"/>
        <c:crosses val="autoZero"/>
        <c:auto val="1"/>
        <c:lblAlgn val="ctr"/>
        <c:lblOffset val="100"/>
        <c:noMultiLvlLbl val="0"/>
      </c:catAx>
      <c:valAx>
        <c:axId val="1264099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64093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Academic Programs in Public Health, Medical and Related Programs in the U.S. by Region</a:t>
            </a:r>
          </a:p>
        </c:rich>
      </c:tx>
      <c:layout>
        <c:manualLayout>
          <c:xMode val="edge"/>
          <c:yMode val="edge"/>
          <c:x val="0.13588166899698284"/>
          <c:y val="2.888086642599278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manualLayout>
          <c:layoutTarget val="inner"/>
          <c:xMode val="edge"/>
          <c:yMode val="edge"/>
          <c:x val="6.3378206756413508E-2"/>
          <c:y val="0.29653944298629337"/>
          <c:w val="0.91245923291846587"/>
          <c:h val="0.55632170978627671"/>
        </c:manualLayout>
      </c:layout>
      <c:barChart>
        <c:barDir val="col"/>
        <c:grouping val="clustered"/>
        <c:varyColors val="1"/>
        <c:ser>
          <c:idx val="0"/>
          <c:order val="0"/>
          <c:tx>
            <c:v>No. of Degrees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Pt>
            <c:idx val="4"/>
            <c:invertIfNegative val="0"/>
            <c:bubble3D val="0"/>
            <c:spPr>
              <a:solidFill>
                <a:schemeClr val="accent5">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Northeast</c:v>
              </c:pt>
              <c:pt idx="1">
                <c:v>Midwest</c:v>
              </c:pt>
              <c:pt idx="2">
                <c:v>South</c:v>
              </c:pt>
              <c:pt idx="3">
                <c:v>West</c:v>
              </c:pt>
              <c:pt idx="4">
                <c:v>No longer available</c:v>
              </c:pt>
            </c:strLit>
          </c:cat>
          <c:val>
            <c:numLit>
              <c:formatCode>General</c:formatCode>
              <c:ptCount val="5"/>
              <c:pt idx="0">
                <c:v>9</c:v>
              </c:pt>
              <c:pt idx="1">
                <c:v>3</c:v>
              </c:pt>
              <c:pt idx="2">
                <c:v>14</c:v>
              </c:pt>
              <c:pt idx="3">
                <c:v>1</c:v>
              </c:pt>
              <c:pt idx="4">
                <c:v>6</c:v>
              </c:pt>
            </c:numLit>
          </c:val>
        </c:ser>
        <c:dLbls>
          <c:dLblPos val="inEnd"/>
          <c:showLegendKey val="0"/>
          <c:showVal val="1"/>
          <c:showCatName val="0"/>
          <c:showSerName val="0"/>
          <c:showPercent val="0"/>
          <c:showBubbleSize val="0"/>
        </c:dLbls>
        <c:gapWidth val="65"/>
        <c:axId val="126412192"/>
        <c:axId val="126412752"/>
      </c:barChart>
      <c:catAx>
        <c:axId val="126412192"/>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26412752"/>
        <c:crosses val="autoZero"/>
        <c:auto val="1"/>
        <c:lblAlgn val="ctr"/>
        <c:lblOffset val="100"/>
        <c:noMultiLvlLbl val="0"/>
      </c:catAx>
      <c:valAx>
        <c:axId val="126412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264121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Degrees in Public Health, Medical and Related Programs in the U.S. Across all Regions by Level of Degree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Total across regions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Pt>
            <c:idx val="4"/>
            <c:invertIfNegative val="0"/>
            <c:bubble3D val="0"/>
            <c:spPr>
              <a:solidFill>
                <a:schemeClr val="accent5">
                  <a:alpha val="85000"/>
                </a:schemeClr>
              </a:solidFill>
              <a:ln w="9525" cap="flat" cmpd="sng" algn="ctr">
                <a:solidFill>
                  <a:schemeClr val="lt1">
                    <a:alpha val="50000"/>
                  </a:schemeClr>
                </a:solidFill>
                <a:round/>
              </a:ln>
              <a:effectLst/>
            </c:spPr>
          </c:dPt>
          <c:dPt>
            <c:idx val="5"/>
            <c:invertIfNegative val="0"/>
            <c:bubble3D val="0"/>
            <c:spPr>
              <a:solidFill>
                <a:schemeClr val="accent6">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Certificates</c:v>
              </c:pt>
              <c:pt idx="1">
                <c:v>Associates</c:v>
              </c:pt>
              <c:pt idx="2">
                <c:v>Bachelors</c:v>
              </c:pt>
              <c:pt idx="3">
                <c:v>Masters</c:v>
              </c:pt>
              <c:pt idx="4">
                <c:v>Doctoral Degrees</c:v>
              </c:pt>
            </c:strLit>
          </c:cat>
          <c:val>
            <c:numLit>
              <c:formatCode>General</c:formatCode>
              <c:ptCount val="5"/>
              <c:pt idx="0">
                <c:v>11</c:v>
              </c:pt>
              <c:pt idx="1">
                <c:v>1</c:v>
              </c:pt>
              <c:pt idx="2">
                <c:v>2</c:v>
              </c:pt>
              <c:pt idx="3">
                <c:v>13</c:v>
              </c:pt>
              <c:pt idx="4">
                <c:v>0</c:v>
              </c:pt>
            </c:numLit>
          </c:val>
        </c:ser>
        <c:dLbls>
          <c:dLblPos val="inEnd"/>
          <c:showLegendKey val="0"/>
          <c:showVal val="1"/>
          <c:showCatName val="0"/>
          <c:showSerName val="0"/>
          <c:showPercent val="0"/>
          <c:showBubbleSize val="0"/>
        </c:dLbls>
        <c:gapWidth val="65"/>
        <c:axId val="193438688"/>
        <c:axId val="193439248"/>
      </c:barChart>
      <c:catAx>
        <c:axId val="19343868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3439248"/>
        <c:crosses val="autoZero"/>
        <c:auto val="1"/>
        <c:lblAlgn val="ctr"/>
        <c:lblOffset val="100"/>
        <c:noMultiLvlLbl val="0"/>
      </c:catAx>
      <c:valAx>
        <c:axId val="193439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34386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00040489494154E-2"/>
          <c:y val="0.25538222252133014"/>
          <c:w val="0.86863894521546015"/>
          <c:h val="0.51207512104465214"/>
        </c:manualLayout>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5</c:v>
              </c:pt>
              <c:pt idx="1">
                <c:v>0</c:v>
              </c:pt>
              <c:pt idx="2">
                <c:v>6</c:v>
              </c:pt>
              <c:pt idx="3">
                <c:v>0</c:v>
              </c:pt>
            </c:numLit>
          </c:val>
        </c:ser>
        <c:ser>
          <c:idx val="1"/>
          <c:order val="1"/>
          <c:tx>
            <c:v>Associate </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0</c:v>
              </c:pt>
              <c:pt idx="1">
                <c:v>0</c:v>
              </c:pt>
              <c:pt idx="2">
                <c:v>0</c:v>
              </c:pt>
              <c:pt idx="3">
                <c:v>1</c:v>
              </c:pt>
            </c:numLit>
          </c:val>
        </c:ser>
        <c:ser>
          <c:idx val="2"/>
          <c:order val="2"/>
          <c:tx>
            <c:v>Bachelor's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1</c:v>
              </c:pt>
              <c:pt idx="1">
                <c:v>0</c:v>
              </c:pt>
              <c:pt idx="2">
                <c:v>1</c:v>
              </c:pt>
              <c:pt idx="3">
                <c:v>0</c:v>
              </c:pt>
            </c:numLit>
          </c:val>
        </c:ser>
        <c:ser>
          <c:idx val="3"/>
          <c:order val="3"/>
          <c:tx>
            <c:v>Master's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3</c:v>
              </c:pt>
              <c:pt idx="1">
                <c:v>3</c:v>
              </c:pt>
              <c:pt idx="2">
                <c:v>7</c:v>
              </c:pt>
              <c:pt idx="3">
                <c:v>0</c:v>
              </c:pt>
            </c:numLit>
          </c:val>
        </c:ser>
        <c:ser>
          <c:idx val="4"/>
          <c:order val="4"/>
          <c:tx>
            <c:v>Doctoral </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0</c:v>
              </c:pt>
              <c:pt idx="2">
                <c:v>0</c:v>
              </c:pt>
              <c:pt idx="3">
                <c:v>0</c:v>
              </c:pt>
            </c:numLit>
          </c:val>
        </c:ser>
        <c:dLbls>
          <c:dLblPos val="inEnd"/>
          <c:showLegendKey val="0"/>
          <c:showVal val="1"/>
          <c:showCatName val="0"/>
          <c:showSerName val="0"/>
          <c:showPercent val="0"/>
          <c:showBubbleSize val="0"/>
        </c:dLbls>
        <c:gapWidth val="65"/>
        <c:axId val="193443728"/>
        <c:axId val="193444288"/>
      </c:barChart>
      <c:catAx>
        <c:axId val="19344372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3444288"/>
        <c:crosses val="autoZero"/>
        <c:auto val="1"/>
        <c:lblAlgn val="ctr"/>
        <c:lblOffset val="100"/>
        <c:noMultiLvlLbl val="0"/>
      </c:catAx>
      <c:valAx>
        <c:axId val="193444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3443728"/>
        <c:crosses val="autoZero"/>
        <c:crossBetween val="between"/>
      </c:valAx>
      <c:spPr>
        <a:noFill/>
        <a:ln>
          <a:noFill/>
        </a:ln>
        <a:effectLst/>
      </c:spPr>
    </c:plotArea>
    <c:legend>
      <c:legendPos val="b"/>
      <c:layout>
        <c:manualLayout>
          <c:xMode val="edge"/>
          <c:yMode val="edge"/>
          <c:x val="0.11728930359475991"/>
          <c:y val="0.89078172608817319"/>
          <c:w val="0.74780024743603091"/>
          <c:h val="8.5408738942978527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200">
          <a:latin typeface="+mj-lt"/>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b="1" i="0" baseline="0">
                <a:effectLst/>
                <a:latin typeface="+mj-lt"/>
              </a:rPr>
              <a:t>Academic Degrees in Emergency Management by Region </a:t>
            </a:r>
            <a:endParaRPr lang="en-US" sz="1200">
              <a:effectLst/>
              <a:latin typeface="+mj-lt"/>
            </a:endParaRPr>
          </a:p>
        </c:rich>
      </c:tx>
      <c:layout>
        <c:manualLayout>
          <c:xMode val="edge"/>
          <c:yMode val="edge"/>
          <c:x val="0.10473600174978127"/>
          <c:y val="9.2592592592592587E-3"/>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manualLayout>
          <c:layoutTarget val="inner"/>
          <c:xMode val="edge"/>
          <c:yMode val="edge"/>
          <c:x val="3.1473533619456366E-2"/>
          <c:y val="0.21320044296788482"/>
          <c:w val="0.93705293276108725"/>
          <c:h val="0.58461715541371284"/>
        </c:manualLayout>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12</c:v>
              </c:pt>
              <c:pt idx="1">
                <c:v>24</c:v>
              </c:pt>
              <c:pt idx="2">
                <c:v>31</c:v>
              </c:pt>
              <c:pt idx="3">
                <c:v>14</c:v>
              </c:pt>
              <c:pt idx="4">
                <c:v>1</c:v>
              </c:pt>
            </c:numLit>
          </c:val>
        </c:ser>
        <c:ser>
          <c:idx val="1"/>
          <c:order val="1"/>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7</c:v>
              </c:pt>
              <c:pt idx="1">
                <c:v>5</c:v>
              </c:pt>
              <c:pt idx="2">
                <c:v>16</c:v>
              </c:pt>
              <c:pt idx="3">
                <c:v>12</c:v>
              </c:pt>
              <c:pt idx="4">
                <c:v>0</c:v>
              </c:pt>
            </c:numLit>
          </c:val>
        </c:ser>
        <c:ser>
          <c:idx val="2"/>
          <c:order val="2"/>
          <c:tx>
            <c:v>Bachelor's </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8</c:v>
              </c:pt>
              <c:pt idx="1">
                <c:v>17</c:v>
              </c:pt>
              <c:pt idx="2">
                <c:v>21</c:v>
              </c:pt>
              <c:pt idx="3">
                <c:v>9</c:v>
              </c:pt>
              <c:pt idx="4">
                <c:v>0</c:v>
              </c:pt>
            </c:numLit>
          </c:val>
        </c:ser>
        <c:ser>
          <c:idx val="3"/>
          <c:order val="3"/>
          <c:tx>
            <c:v>Master's </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15</c:v>
              </c:pt>
              <c:pt idx="1">
                <c:v>12</c:v>
              </c:pt>
              <c:pt idx="2">
                <c:v>28</c:v>
              </c:pt>
              <c:pt idx="3">
                <c:v>5</c:v>
              </c:pt>
              <c:pt idx="4">
                <c:v>1</c:v>
              </c:pt>
            </c:numLit>
          </c:val>
        </c:ser>
        <c:ser>
          <c:idx val="4"/>
          <c:order val="4"/>
          <c:tx>
            <c:v>Doctoral </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0</c:v>
              </c:pt>
              <c:pt idx="1">
                <c:v>3</c:v>
              </c:pt>
              <c:pt idx="2">
                <c:v>6</c:v>
              </c:pt>
              <c:pt idx="3">
                <c:v>0</c:v>
              </c:pt>
              <c:pt idx="4">
                <c:v>0</c:v>
              </c:pt>
            </c:numLit>
          </c:val>
        </c:ser>
        <c:dLbls>
          <c:dLblPos val="inEnd"/>
          <c:showLegendKey val="0"/>
          <c:showVal val="1"/>
          <c:showCatName val="0"/>
          <c:showSerName val="0"/>
          <c:showPercent val="0"/>
          <c:showBubbleSize val="0"/>
        </c:dLbls>
        <c:gapWidth val="65"/>
        <c:axId val="191117200"/>
        <c:axId val="191117760"/>
      </c:barChart>
      <c:catAx>
        <c:axId val="1911172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1117760"/>
        <c:crosses val="autoZero"/>
        <c:auto val="1"/>
        <c:lblAlgn val="ctr"/>
        <c:lblOffset val="100"/>
        <c:noMultiLvlLbl val="0"/>
      </c:catAx>
      <c:valAx>
        <c:axId val="1911177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11720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b="1">
                <a:effectLst/>
                <a:latin typeface="+mj-lt"/>
              </a:rPr>
              <a:t>Delivery Method of Academic Program</a:t>
            </a:r>
            <a:endParaRPr lang="en-US" sz="1200">
              <a:effectLst/>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3"/>
              <c:pt idx="0">
                <c:v>On Campus</c:v>
              </c:pt>
              <c:pt idx="1">
                <c:v>Online</c:v>
              </c:pt>
              <c:pt idx="2">
                <c:v>Both</c:v>
              </c:pt>
            </c:strLit>
          </c:cat>
          <c:val>
            <c:numLit>
              <c:formatCode>General</c:formatCode>
              <c:ptCount val="3"/>
              <c:pt idx="0">
                <c:v>13</c:v>
              </c:pt>
              <c:pt idx="1">
                <c:v>10</c:v>
              </c:pt>
              <c:pt idx="2">
                <c:v>4</c:v>
              </c:pt>
            </c:numLit>
          </c:val>
        </c:ser>
        <c:dLbls>
          <c:dLblPos val="inEnd"/>
          <c:showLegendKey val="0"/>
          <c:showVal val="1"/>
          <c:showCatName val="0"/>
          <c:showSerName val="0"/>
          <c:showPercent val="0"/>
          <c:showBubbleSize val="0"/>
        </c:dLbls>
        <c:gapWidth val="65"/>
        <c:axId val="194105168"/>
        <c:axId val="194105728"/>
      </c:barChart>
      <c:catAx>
        <c:axId val="194105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105728"/>
        <c:crosses val="autoZero"/>
        <c:auto val="1"/>
        <c:lblAlgn val="ctr"/>
        <c:lblOffset val="100"/>
        <c:noMultiLvlLbl val="0"/>
      </c:catAx>
      <c:valAx>
        <c:axId val="1941057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1051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Certificates  in Public Health, Medical and Related Programs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Certificates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5</c:v>
              </c:pt>
              <c:pt idx="1">
                <c:v>0</c:v>
              </c:pt>
              <c:pt idx="2">
                <c:v>6</c:v>
              </c:pt>
              <c:pt idx="3">
                <c:v>0</c:v>
              </c:pt>
            </c:numLit>
          </c:val>
        </c:ser>
        <c:dLbls>
          <c:dLblPos val="inEnd"/>
          <c:showLegendKey val="0"/>
          <c:showVal val="1"/>
          <c:showCatName val="0"/>
          <c:showSerName val="0"/>
          <c:showPercent val="0"/>
          <c:showBubbleSize val="0"/>
        </c:dLbls>
        <c:gapWidth val="65"/>
        <c:axId val="194107968"/>
        <c:axId val="194108528"/>
      </c:barChart>
      <c:catAx>
        <c:axId val="19410796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108528"/>
        <c:crosses val="autoZero"/>
        <c:auto val="1"/>
        <c:lblAlgn val="ctr"/>
        <c:lblOffset val="100"/>
        <c:noMultiLvlLbl val="0"/>
      </c:catAx>
      <c:valAx>
        <c:axId val="194108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107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Associate Degrees in Public Health, Medical and Related Programs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Associates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0</c:v>
              </c:pt>
              <c:pt idx="1">
                <c:v>0</c:v>
              </c:pt>
              <c:pt idx="2">
                <c:v>0</c:v>
              </c:pt>
              <c:pt idx="3">
                <c:v>1</c:v>
              </c:pt>
            </c:numLit>
          </c:val>
        </c:ser>
        <c:dLbls>
          <c:dLblPos val="inEnd"/>
          <c:showLegendKey val="0"/>
          <c:showVal val="1"/>
          <c:showCatName val="0"/>
          <c:showSerName val="0"/>
          <c:showPercent val="0"/>
          <c:showBubbleSize val="0"/>
        </c:dLbls>
        <c:gapWidth val="65"/>
        <c:axId val="194110768"/>
        <c:axId val="194111328"/>
      </c:barChart>
      <c:catAx>
        <c:axId val="19411076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111328"/>
        <c:crosses val="autoZero"/>
        <c:auto val="1"/>
        <c:lblAlgn val="ctr"/>
        <c:lblOffset val="100"/>
        <c:noMultiLvlLbl val="0"/>
      </c:catAx>
      <c:valAx>
        <c:axId val="194111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1107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Bachelor's Degrees in Public Health, Medical and Related Programs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Bachelors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1</c:v>
              </c:pt>
              <c:pt idx="1">
                <c:v>0</c:v>
              </c:pt>
              <c:pt idx="2">
                <c:v>1</c:v>
              </c:pt>
              <c:pt idx="3">
                <c:v>0</c:v>
              </c:pt>
            </c:numLit>
          </c:val>
        </c:ser>
        <c:dLbls>
          <c:dLblPos val="inEnd"/>
          <c:showLegendKey val="0"/>
          <c:showVal val="1"/>
          <c:showCatName val="0"/>
          <c:showSerName val="0"/>
          <c:showPercent val="0"/>
          <c:showBubbleSize val="0"/>
        </c:dLbls>
        <c:gapWidth val="65"/>
        <c:axId val="194240336"/>
        <c:axId val="194241456"/>
      </c:barChart>
      <c:catAx>
        <c:axId val="19424033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241456"/>
        <c:crosses val="autoZero"/>
        <c:auto val="1"/>
        <c:lblAlgn val="ctr"/>
        <c:lblOffset val="100"/>
        <c:noMultiLvlLbl val="0"/>
      </c:catAx>
      <c:valAx>
        <c:axId val="1942414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24033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Master's Degrees in Public Health, Medical and Related Programs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Masters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3</c:v>
              </c:pt>
              <c:pt idx="1">
                <c:v>3</c:v>
              </c:pt>
              <c:pt idx="2">
                <c:v>7</c:v>
              </c:pt>
              <c:pt idx="3">
                <c:v>0</c:v>
              </c:pt>
            </c:numLit>
          </c:val>
        </c:ser>
        <c:dLbls>
          <c:dLblPos val="inEnd"/>
          <c:showLegendKey val="0"/>
          <c:showVal val="1"/>
          <c:showCatName val="0"/>
          <c:showSerName val="0"/>
          <c:showPercent val="0"/>
          <c:showBubbleSize val="0"/>
        </c:dLbls>
        <c:gapWidth val="65"/>
        <c:axId val="194243696"/>
        <c:axId val="194244256"/>
      </c:barChart>
      <c:catAx>
        <c:axId val="1942436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244256"/>
        <c:crosses val="autoZero"/>
        <c:auto val="1"/>
        <c:lblAlgn val="ctr"/>
        <c:lblOffset val="100"/>
        <c:noMultiLvlLbl val="0"/>
      </c:catAx>
      <c:valAx>
        <c:axId val="1942442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2436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Related Academic Programs in the U.S. by Region</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No. of Degrees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Pt>
            <c:idx val="4"/>
            <c:invertIfNegative val="0"/>
            <c:bubble3D val="0"/>
            <c:spPr>
              <a:solidFill>
                <a:schemeClr val="accent5">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Northeast</c:v>
              </c:pt>
              <c:pt idx="1">
                <c:v>Midwest</c:v>
              </c:pt>
              <c:pt idx="2">
                <c:v>South</c:v>
              </c:pt>
              <c:pt idx="3">
                <c:v>West</c:v>
              </c:pt>
              <c:pt idx="4">
                <c:v>No longer available</c:v>
              </c:pt>
            </c:strLit>
          </c:cat>
          <c:val>
            <c:numLit>
              <c:formatCode>General</c:formatCode>
              <c:ptCount val="5"/>
              <c:pt idx="0">
                <c:v>6</c:v>
              </c:pt>
              <c:pt idx="1">
                <c:v>12</c:v>
              </c:pt>
              <c:pt idx="2">
                <c:v>13</c:v>
              </c:pt>
              <c:pt idx="3">
                <c:v>2</c:v>
              </c:pt>
              <c:pt idx="4">
                <c:v>4</c:v>
              </c:pt>
            </c:numLit>
          </c:val>
        </c:ser>
        <c:dLbls>
          <c:dLblPos val="inEnd"/>
          <c:showLegendKey val="0"/>
          <c:showVal val="1"/>
          <c:showCatName val="0"/>
          <c:showSerName val="0"/>
          <c:showPercent val="0"/>
          <c:showBubbleSize val="0"/>
        </c:dLbls>
        <c:gapWidth val="65"/>
        <c:axId val="194246496"/>
        <c:axId val="194460400"/>
      </c:barChart>
      <c:catAx>
        <c:axId val="19424649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460400"/>
        <c:crosses val="autoZero"/>
        <c:auto val="1"/>
        <c:lblAlgn val="ctr"/>
        <c:lblOffset val="100"/>
        <c:noMultiLvlLbl val="0"/>
      </c:catAx>
      <c:valAx>
        <c:axId val="1944604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246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Related Academic Programs Across all Regions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Total across regions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Pt>
            <c:idx val="4"/>
            <c:invertIfNegative val="0"/>
            <c:bubble3D val="0"/>
            <c:spPr>
              <a:solidFill>
                <a:schemeClr val="accent5">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Certificates</c:v>
              </c:pt>
              <c:pt idx="1">
                <c:v>Associates</c:v>
              </c:pt>
              <c:pt idx="2">
                <c:v>Bachelors</c:v>
              </c:pt>
              <c:pt idx="3">
                <c:v>Masters</c:v>
              </c:pt>
              <c:pt idx="4">
                <c:v>Doctoral Degrees</c:v>
              </c:pt>
            </c:strLit>
          </c:cat>
          <c:val>
            <c:numLit>
              <c:formatCode>General</c:formatCode>
              <c:ptCount val="5"/>
              <c:pt idx="0">
                <c:v>4</c:v>
              </c:pt>
              <c:pt idx="1">
                <c:v>2</c:v>
              </c:pt>
              <c:pt idx="2">
                <c:v>16</c:v>
              </c:pt>
              <c:pt idx="3">
                <c:v>10</c:v>
              </c:pt>
              <c:pt idx="4">
                <c:v>1</c:v>
              </c:pt>
            </c:numLit>
          </c:val>
        </c:ser>
        <c:dLbls>
          <c:dLblPos val="inEnd"/>
          <c:showLegendKey val="0"/>
          <c:showVal val="1"/>
          <c:showCatName val="0"/>
          <c:showSerName val="0"/>
          <c:showPercent val="0"/>
          <c:showBubbleSize val="0"/>
        </c:dLbls>
        <c:gapWidth val="65"/>
        <c:axId val="194462640"/>
        <c:axId val="194463200"/>
      </c:barChart>
      <c:catAx>
        <c:axId val="1944626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463200"/>
        <c:crosses val="autoZero"/>
        <c:auto val="1"/>
        <c:lblAlgn val="ctr"/>
        <c:lblOffset val="100"/>
        <c:noMultiLvlLbl val="0"/>
      </c:catAx>
      <c:valAx>
        <c:axId val="194463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4626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05074365704287E-2"/>
          <c:y val="0.14399314668999708"/>
          <c:w val="0.9115393700787402"/>
          <c:h val="0.55491797900262463"/>
        </c:manualLayout>
      </c:layout>
      <c:barChart>
        <c:barDir val="col"/>
        <c:grouping val="clustered"/>
        <c:varyColors val="0"/>
        <c:ser>
          <c:idx val="0"/>
          <c:order val="0"/>
          <c:tx>
            <c:v>Certificate Degrees</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1</c:v>
              </c:pt>
              <c:pt idx="1">
                <c:v>0</c:v>
              </c:pt>
              <c:pt idx="2">
                <c:v>3</c:v>
              </c:pt>
              <c:pt idx="3">
                <c:v>0</c:v>
              </c:pt>
            </c:numLit>
          </c:val>
        </c:ser>
        <c:ser>
          <c:idx val="1"/>
          <c:order val="1"/>
          <c:tx>
            <c:v>Associate Degrees</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1</c:v>
              </c:pt>
              <c:pt idx="2">
                <c:v>0</c:v>
              </c:pt>
              <c:pt idx="3">
                <c:v>1</c:v>
              </c:pt>
            </c:numLit>
          </c:val>
        </c:ser>
        <c:ser>
          <c:idx val="2"/>
          <c:order val="2"/>
          <c:tx>
            <c:v>Bachelor Degrees</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2</c:v>
              </c:pt>
              <c:pt idx="1">
                <c:v>7</c:v>
              </c:pt>
              <c:pt idx="2">
                <c:v>6</c:v>
              </c:pt>
              <c:pt idx="3">
                <c:v>1</c:v>
              </c:pt>
            </c:numLit>
          </c:val>
        </c:ser>
        <c:ser>
          <c:idx val="3"/>
          <c:order val="3"/>
          <c:tx>
            <c:v>Master Degrees</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3</c:v>
              </c:pt>
              <c:pt idx="1">
                <c:v>4</c:v>
              </c:pt>
              <c:pt idx="2">
                <c:v>3</c:v>
              </c:pt>
              <c:pt idx="3">
                <c:v>0</c:v>
              </c:pt>
            </c:numLit>
          </c:val>
        </c:ser>
        <c:ser>
          <c:idx val="4"/>
          <c:order val="4"/>
          <c:tx>
            <c:v>Doctoral Degrees</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4"/>
              <c:pt idx="0">
                <c:v>Northeast</c:v>
              </c:pt>
              <c:pt idx="1">
                <c:v>Midwest</c:v>
              </c:pt>
              <c:pt idx="2">
                <c:v>South</c:v>
              </c:pt>
              <c:pt idx="3">
                <c:v>West</c:v>
              </c:pt>
            </c:strLit>
          </c:cat>
          <c:val>
            <c:numLit>
              <c:formatCode>General</c:formatCode>
              <c:ptCount val="4"/>
              <c:pt idx="0">
                <c:v>0</c:v>
              </c:pt>
              <c:pt idx="1">
                <c:v>0</c:v>
              </c:pt>
              <c:pt idx="2">
                <c:v>1</c:v>
              </c:pt>
              <c:pt idx="3">
                <c:v>0</c:v>
              </c:pt>
            </c:numLit>
          </c:val>
        </c:ser>
        <c:dLbls>
          <c:dLblPos val="inEnd"/>
          <c:showLegendKey val="0"/>
          <c:showVal val="1"/>
          <c:showCatName val="0"/>
          <c:showSerName val="0"/>
          <c:showPercent val="0"/>
          <c:showBubbleSize val="0"/>
        </c:dLbls>
        <c:gapWidth val="65"/>
        <c:axId val="194467680"/>
        <c:axId val="194468240"/>
      </c:barChart>
      <c:catAx>
        <c:axId val="1944676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468240"/>
        <c:crosses val="autoZero"/>
        <c:auto val="1"/>
        <c:lblAlgn val="ctr"/>
        <c:lblOffset val="100"/>
        <c:noMultiLvlLbl val="0"/>
      </c:catAx>
      <c:valAx>
        <c:axId val="1944682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467680"/>
        <c:crosses val="autoZero"/>
        <c:crossBetween val="between"/>
      </c:valAx>
      <c:spPr>
        <a:noFill/>
        <a:ln>
          <a:noFill/>
        </a:ln>
        <a:effectLst/>
      </c:spPr>
    </c:plotArea>
    <c:legend>
      <c:legendPos val="b"/>
      <c:layout>
        <c:manualLayout>
          <c:xMode val="edge"/>
          <c:yMode val="edge"/>
          <c:x val="8.7397035459259392E-2"/>
          <c:y val="0.79889579592024684"/>
          <c:w val="0.84885684189698007"/>
          <c:h val="0.1835603444306303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Delivery</a:t>
            </a:r>
            <a:r>
              <a:rPr lang="en-US" sz="1200" baseline="0">
                <a:latin typeface="+mj-lt"/>
              </a:rPr>
              <a:t> of Academic Program</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3"/>
              <c:pt idx="0">
                <c:v>On Campus</c:v>
              </c:pt>
              <c:pt idx="1">
                <c:v>Online</c:v>
              </c:pt>
              <c:pt idx="2">
                <c:v>Both</c:v>
              </c:pt>
            </c:strLit>
          </c:cat>
          <c:val>
            <c:numLit>
              <c:formatCode>General</c:formatCode>
              <c:ptCount val="3"/>
              <c:pt idx="0">
                <c:v>16</c:v>
              </c:pt>
              <c:pt idx="1">
                <c:v>5</c:v>
              </c:pt>
              <c:pt idx="2">
                <c:v>8</c:v>
              </c:pt>
            </c:numLit>
          </c:val>
        </c:ser>
        <c:dLbls>
          <c:dLblPos val="inEnd"/>
          <c:showLegendKey val="0"/>
          <c:showVal val="1"/>
          <c:showCatName val="0"/>
          <c:showSerName val="0"/>
          <c:showPercent val="0"/>
          <c:showBubbleSize val="0"/>
        </c:dLbls>
        <c:gapWidth val="65"/>
        <c:axId val="194470480"/>
        <c:axId val="194471040"/>
      </c:barChart>
      <c:catAx>
        <c:axId val="194470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471040"/>
        <c:crosses val="autoZero"/>
        <c:auto val="1"/>
        <c:lblAlgn val="ctr"/>
        <c:lblOffset val="100"/>
        <c:noMultiLvlLbl val="0"/>
      </c:catAx>
      <c:valAx>
        <c:axId val="194471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4704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Certificates Degrees in Related Programs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1"/>
        <c:ser>
          <c:idx val="0"/>
          <c:order val="0"/>
          <c:tx>
            <c:v>Certificates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1</c:v>
              </c:pt>
              <c:pt idx="1">
                <c:v>0</c:v>
              </c:pt>
              <c:pt idx="2">
                <c:v>3</c:v>
              </c:pt>
              <c:pt idx="3">
                <c:v>0</c:v>
              </c:pt>
            </c:numLit>
          </c:val>
        </c:ser>
        <c:dLbls>
          <c:dLblPos val="inEnd"/>
          <c:showLegendKey val="0"/>
          <c:showVal val="1"/>
          <c:showCatName val="0"/>
          <c:showSerName val="0"/>
          <c:showPercent val="0"/>
          <c:showBubbleSize val="0"/>
        </c:dLbls>
        <c:gapWidth val="65"/>
        <c:axId val="194473280"/>
        <c:axId val="194473840"/>
      </c:barChart>
      <c:catAx>
        <c:axId val="1944732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473840"/>
        <c:crosses val="autoZero"/>
        <c:auto val="1"/>
        <c:lblAlgn val="ctr"/>
        <c:lblOffset val="100"/>
        <c:noMultiLvlLbl val="0"/>
      </c:catAx>
      <c:valAx>
        <c:axId val="194473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4732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Delivery Method</a:t>
            </a:r>
            <a:r>
              <a:rPr lang="en-US" sz="1200" baseline="0">
                <a:latin typeface="+mj-lt"/>
              </a:rPr>
              <a:t> of Academic Program</a:t>
            </a:r>
            <a:endParaRPr lang="en-US" sz="1200">
              <a:latin typeface="+mj-lt"/>
            </a:endParaRP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3"/>
              <c:pt idx="0">
                <c:v>On Campus</c:v>
              </c:pt>
              <c:pt idx="1">
                <c:v>Online</c:v>
              </c:pt>
              <c:pt idx="2">
                <c:v>Both</c:v>
              </c:pt>
            </c:strLit>
          </c:cat>
          <c:val>
            <c:numLit>
              <c:formatCode>General</c:formatCode>
              <c:ptCount val="3"/>
              <c:pt idx="0">
                <c:v>129</c:v>
              </c:pt>
              <c:pt idx="1">
                <c:v>95</c:v>
              </c:pt>
              <c:pt idx="2">
                <c:v>20</c:v>
              </c:pt>
            </c:numLit>
          </c:val>
        </c:ser>
        <c:dLbls>
          <c:dLblPos val="inEnd"/>
          <c:showLegendKey val="0"/>
          <c:showVal val="1"/>
          <c:showCatName val="0"/>
          <c:showSerName val="0"/>
          <c:showPercent val="0"/>
          <c:showBubbleSize val="0"/>
        </c:dLbls>
        <c:gapWidth val="65"/>
        <c:axId val="191120000"/>
        <c:axId val="191120560"/>
      </c:barChart>
      <c:catAx>
        <c:axId val="1911200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120560"/>
        <c:crosses val="autoZero"/>
        <c:auto val="1"/>
        <c:lblAlgn val="ctr"/>
        <c:lblOffset val="100"/>
        <c:noMultiLvlLbl val="0"/>
      </c:catAx>
      <c:valAx>
        <c:axId val="191120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120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mj-lt"/>
              </a:rPr>
              <a:t>Associates Degrees in Related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1"/>
        <c:ser>
          <c:idx val="0"/>
          <c:order val="0"/>
          <c:tx>
            <c:v>Associates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0</c:v>
              </c:pt>
              <c:pt idx="1">
                <c:v>1</c:v>
              </c:pt>
              <c:pt idx="2">
                <c:v>0</c:v>
              </c:pt>
              <c:pt idx="3">
                <c:v>1</c:v>
              </c:pt>
            </c:numLit>
          </c:val>
        </c:ser>
        <c:dLbls>
          <c:dLblPos val="inEnd"/>
          <c:showLegendKey val="0"/>
          <c:showVal val="1"/>
          <c:showCatName val="0"/>
          <c:showSerName val="0"/>
          <c:showPercent val="0"/>
          <c:showBubbleSize val="0"/>
        </c:dLbls>
        <c:gapWidth val="65"/>
        <c:axId val="194476080"/>
        <c:axId val="194948928"/>
      </c:barChart>
      <c:catAx>
        <c:axId val="19447608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948928"/>
        <c:crosses val="autoZero"/>
        <c:auto val="1"/>
        <c:lblAlgn val="ctr"/>
        <c:lblOffset val="100"/>
        <c:noMultiLvlLbl val="0"/>
      </c:catAx>
      <c:valAx>
        <c:axId val="194948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47608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mj-lt"/>
              </a:rPr>
              <a:t>Bachelors Degrees in Related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1"/>
        <c:ser>
          <c:idx val="0"/>
          <c:order val="0"/>
          <c:tx>
            <c:v>Bachelors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2</c:v>
              </c:pt>
              <c:pt idx="1">
                <c:v>7</c:v>
              </c:pt>
              <c:pt idx="2">
                <c:v>6</c:v>
              </c:pt>
              <c:pt idx="3">
                <c:v>1</c:v>
              </c:pt>
            </c:numLit>
          </c:val>
        </c:ser>
        <c:dLbls>
          <c:dLblPos val="inEnd"/>
          <c:showLegendKey val="0"/>
          <c:showVal val="1"/>
          <c:showCatName val="0"/>
          <c:showSerName val="0"/>
          <c:showPercent val="0"/>
          <c:showBubbleSize val="0"/>
        </c:dLbls>
        <c:gapWidth val="65"/>
        <c:axId val="194951168"/>
        <c:axId val="194951728"/>
      </c:barChart>
      <c:catAx>
        <c:axId val="19495116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951728"/>
        <c:crosses val="autoZero"/>
        <c:auto val="1"/>
        <c:lblAlgn val="ctr"/>
        <c:lblOffset val="100"/>
        <c:noMultiLvlLbl val="0"/>
      </c:catAx>
      <c:valAx>
        <c:axId val="1949517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9511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mj-lt"/>
              </a:rPr>
              <a:t>Masters Degrees in Related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1"/>
        <c:ser>
          <c:idx val="0"/>
          <c:order val="0"/>
          <c:tx>
            <c:v>Masters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3</c:v>
              </c:pt>
              <c:pt idx="1">
                <c:v>4</c:v>
              </c:pt>
              <c:pt idx="2">
                <c:v>3</c:v>
              </c:pt>
              <c:pt idx="3">
                <c:v>0</c:v>
              </c:pt>
            </c:numLit>
          </c:val>
        </c:ser>
        <c:dLbls>
          <c:dLblPos val="inEnd"/>
          <c:showLegendKey val="0"/>
          <c:showVal val="1"/>
          <c:showCatName val="0"/>
          <c:showSerName val="0"/>
          <c:showPercent val="0"/>
          <c:showBubbleSize val="0"/>
        </c:dLbls>
        <c:gapWidth val="65"/>
        <c:axId val="194953968"/>
        <c:axId val="194954528"/>
      </c:barChart>
      <c:catAx>
        <c:axId val="19495396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954528"/>
        <c:crosses val="autoZero"/>
        <c:auto val="1"/>
        <c:lblAlgn val="ctr"/>
        <c:lblOffset val="100"/>
        <c:noMultiLvlLbl val="0"/>
      </c:catAx>
      <c:valAx>
        <c:axId val="194954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9539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mj-lt"/>
              </a:rPr>
              <a:t>Doctoral Degrees in Related Programs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1"/>
        <c:ser>
          <c:idx val="0"/>
          <c:order val="0"/>
          <c:tx>
            <c:v>Doctoral Degrees</c:v>
          </c:tx>
          <c:invertIfNegative val="0"/>
          <c:dPt>
            <c:idx val="0"/>
            <c:invertIfNegative val="0"/>
            <c:bubble3D val="0"/>
            <c:spPr>
              <a:solidFill>
                <a:schemeClr val="accent1">
                  <a:alpha val="85000"/>
                </a:schemeClr>
              </a:solidFill>
              <a:ln w="9525" cap="flat" cmpd="sng" algn="ctr">
                <a:solidFill>
                  <a:schemeClr val="lt1">
                    <a:alpha val="50000"/>
                  </a:schemeClr>
                </a:solidFill>
                <a:round/>
              </a:ln>
              <a:effectLst/>
            </c:spPr>
          </c:dPt>
          <c:dPt>
            <c:idx val="1"/>
            <c:invertIfNegative val="0"/>
            <c:bubble3D val="0"/>
            <c:spPr>
              <a:solidFill>
                <a:schemeClr val="accent2">
                  <a:alpha val="85000"/>
                </a:schemeClr>
              </a:solidFill>
              <a:ln w="9525" cap="flat" cmpd="sng" algn="ctr">
                <a:solidFill>
                  <a:schemeClr val="lt1">
                    <a:alpha val="50000"/>
                  </a:schemeClr>
                </a:solidFill>
                <a:round/>
              </a:ln>
              <a:effectLst/>
            </c:spPr>
          </c:dPt>
          <c:dPt>
            <c:idx val="2"/>
            <c:invertIfNegative val="0"/>
            <c:bubble3D val="0"/>
            <c:spPr>
              <a:solidFill>
                <a:schemeClr val="accent3">
                  <a:alpha val="85000"/>
                </a:schemeClr>
              </a:solidFill>
              <a:ln w="9525" cap="flat" cmpd="sng" algn="ctr">
                <a:solidFill>
                  <a:schemeClr val="lt1">
                    <a:alpha val="50000"/>
                  </a:schemeClr>
                </a:solidFill>
                <a:round/>
              </a:ln>
              <a:effectLst/>
            </c:spPr>
          </c:dPt>
          <c:dPt>
            <c:idx val="3"/>
            <c:invertIfNegative val="0"/>
            <c:bubble3D val="0"/>
            <c:spPr>
              <a:solidFill>
                <a:schemeClr val="accent4">
                  <a:alpha val="85000"/>
                </a:schemeClr>
              </a:solidFill>
              <a:ln w="9525" cap="flat" cmpd="sng" algn="ctr">
                <a:solidFill>
                  <a:schemeClr val="lt1">
                    <a:alpha val="50000"/>
                  </a:schemeClr>
                </a:solid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Northeast</c:v>
              </c:pt>
              <c:pt idx="1">
                <c:v>Midwest</c:v>
              </c:pt>
              <c:pt idx="2">
                <c:v>South</c:v>
              </c:pt>
              <c:pt idx="3">
                <c:v>West</c:v>
              </c:pt>
            </c:strLit>
          </c:cat>
          <c:val>
            <c:numLit>
              <c:formatCode>General</c:formatCode>
              <c:ptCount val="4"/>
              <c:pt idx="0">
                <c:v>0</c:v>
              </c:pt>
              <c:pt idx="1">
                <c:v>0</c:v>
              </c:pt>
              <c:pt idx="2">
                <c:v>1</c:v>
              </c:pt>
              <c:pt idx="3">
                <c:v>0</c:v>
              </c:pt>
            </c:numLit>
          </c:val>
        </c:ser>
        <c:dLbls>
          <c:dLblPos val="inEnd"/>
          <c:showLegendKey val="0"/>
          <c:showVal val="1"/>
          <c:showCatName val="0"/>
          <c:showSerName val="0"/>
          <c:showPercent val="0"/>
          <c:showBubbleSize val="0"/>
        </c:dLbls>
        <c:gapWidth val="65"/>
        <c:axId val="194956768"/>
        <c:axId val="194957328"/>
      </c:barChart>
      <c:catAx>
        <c:axId val="19495676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4957328"/>
        <c:crosses val="autoZero"/>
        <c:auto val="1"/>
        <c:lblAlgn val="ctr"/>
        <c:lblOffset val="100"/>
        <c:noMultiLvlLbl val="0"/>
      </c:catAx>
      <c:valAx>
        <c:axId val="194957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495676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1200" b="0">
                <a:latin typeface="+mj-lt"/>
              </a:rPr>
              <a:t>Distribution of academic programs by region</a:t>
            </a:r>
          </a:p>
        </c:rich>
      </c:tx>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tx>
            <c:v>Distribution of academic programs by region</c:v>
          </c:tx>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Pt>
            <c:idx val="4"/>
            <c:bubble3D val="0"/>
            <c:spPr>
              <a:solidFill>
                <a:schemeClr val="accent5"/>
              </a:solidFill>
              <a:ln>
                <a:noFill/>
              </a:ln>
              <a:effectLst>
                <a:outerShdw blurRad="317500" algn="ctr" rotWithShape="0">
                  <a:prstClr val="black">
                    <a:alpha val="25000"/>
                  </a:prstClr>
                </a:outerShdw>
              </a:effectLst>
            </c:spPr>
          </c:dPt>
          <c:dPt>
            <c:idx val="5"/>
            <c:bubble3D val="0"/>
            <c:spPr>
              <a:solidFill>
                <a:schemeClr val="accent6"/>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Lit>
              <c:ptCount val="6"/>
              <c:pt idx="0">
                <c:v>Northeast</c:v>
              </c:pt>
              <c:pt idx="1">
                <c:v>Midwest</c:v>
              </c:pt>
              <c:pt idx="2">
                <c:v>South</c:v>
              </c:pt>
              <c:pt idx="3">
                <c:v>West</c:v>
              </c:pt>
              <c:pt idx="4">
                <c:v>Canada</c:v>
              </c:pt>
              <c:pt idx="5">
                <c:v>No longer available</c:v>
              </c:pt>
            </c:strLit>
          </c:cat>
          <c:val>
            <c:numLit>
              <c:formatCode>General</c:formatCode>
              <c:ptCount val="6"/>
              <c:pt idx="0">
                <c:v>105</c:v>
              </c:pt>
              <c:pt idx="1">
                <c:v>113</c:v>
              </c:pt>
              <c:pt idx="2">
                <c:v>201</c:v>
              </c:pt>
              <c:pt idx="3">
                <c:v>69</c:v>
              </c:pt>
              <c:pt idx="4">
                <c:v>2</c:v>
              </c:pt>
              <c:pt idx="5">
                <c:v>77</c:v>
              </c:pt>
            </c:numLit>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legend>
    <c:plotVisOnly val="1"/>
    <c:dispBlanksAs val="gap"/>
    <c:showDLblsOverMax val="0"/>
  </c:chart>
  <c:spPr>
    <a:solidFill>
      <a:sysClr val="window" lastClr="FFFFFF"/>
    </a:solidFill>
    <a:ln w="25400" cap="flat" cmpd="sng" algn="ctr">
      <a:solidFill>
        <a:srgbClr val="4F81BD"/>
      </a:solidFill>
      <a:prstDash val="solid"/>
      <a:round/>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r>
              <a:rPr lang="en-US" sz="1200" b="0">
                <a:latin typeface="+mj-lt"/>
              </a:rPr>
              <a:t>Distribution of academic programs by level of degree </a:t>
            </a:r>
          </a:p>
        </c:rich>
      </c:tx>
      <c:layout>
        <c:manualLayout>
          <c:xMode val="edge"/>
          <c:yMode val="edge"/>
          <c:x val="0.1542484533183352"/>
          <c:y val="3.524230704836891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en-US"/>
        </a:p>
      </c:txPr>
    </c:title>
    <c:autoTitleDeleted val="0"/>
    <c:plotArea>
      <c:layout/>
      <c:pieChart>
        <c:varyColors val="1"/>
        <c:ser>
          <c:idx val="0"/>
          <c:order val="0"/>
          <c:explosion val="6"/>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Pt>
            <c:idx val="4"/>
            <c:bubble3D val="0"/>
            <c:spPr>
              <a:solidFill>
                <a:schemeClr val="accent5"/>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Lit>
              <c:ptCount val="5"/>
              <c:pt idx="0">
                <c:v>Certificate</c:v>
              </c:pt>
              <c:pt idx="1">
                <c:v>Associate</c:v>
              </c:pt>
              <c:pt idx="2">
                <c:v>Bachelor's </c:v>
              </c:pt>
              <c:pt idx="3">
                <c:v>Master's</c:v>
              </c:pt>
              <c:pt idx="4">
                <c:v>Doctoral</c:v>
              </c:pt>
            </c:strLit>
          </c:cat>
          <c:val>
            <c:numLit>
              <c:formatCode>General</c:formatCode>
              <c:ptCount val="5"/>
              <c:pt idx="0">
                <c:v>165</c:v>
              </c:pt>
              <c:pt idx="1">
                <c:v>64</c:v>
              </c:pt>
              <c:pt idx="2">
                <c:v>115</c:v>
              </c:pt>
              <c:pt idx="3">
                <c:v>130</c:v>
              </c:pt>
              <c:pt idx="4">
                <c:v>16</c:v>
              </c:pt>
            </c:numLit>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legend>
    <c:plotVisOnly val="1"/>
    <c:dispBlanksAs val="gap"/>
    <c:showDLblsOverMax val="0"/>
  </c:chart>
  <c:spPr>
    <a:solidFill>
      <a:sysClr val="window" lastClr="FFFFFF"/>
    </a:solidFill>
    <a:ln w="25400" cap="flat" cmpd="sng" algn="ctr">
      <a:solidFill>
        <a:srgbClr val="4F81BD"/>
      </a:solidFill>
      <a:prstDash val="solid"/>
      <a:round/>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200" b="0" i="0" u="none" strike="noStrike" kern="1200" spc="0" normalizeH="0" baseline="0">
                <a:solidFill>
                  <a:sysClr val="windowText" lastClr="000000"/>
                </a:solidFill>
                <a:latin typeface="+mj-lt"/>
                <a:ea typeface="+mn-ea"/>
                <a:cs typeface="+mn-cs"/>
              </a:defRPr>
            </a:pPr>
            <a:r>
              <a:rPr lang="en-US" sz="1200" b="0">
                <a:latin typeface="+mj-lt"/>
              </a:rPr>
              <a:t>Distribution of academic programs based on subject area</a:t>
            </a:r>
          </a:p>
        </c:rich>
      </c:tx>
      <c:layout>
        <c:manualLayout>
          <c:xMode val="edge"/>
          <c:yMode val="edge"/>
          <c:x val="8.1556534508076359E-2"/>
          <c:y val="2.4418263805884004E-2"/>
        </c:manualLayout>
      </c:layout>
      <c:overlay val="0"/>
      <c:spPr>
        <a:noFill/>
        <a:ln>
          <a:noFill/>
        </a:ln>
        <a:effectLst/>
      </c:spPr>
      <c:txPr>
        <a:bodyPr rot="0" spcFirstLastPara="1" vertOverflow="ellipsis" vert="horz" wrap="square" anchor="ctr" anchorCtr="1"/>
        <a:lstStyle/>
        <a:p>
          <a:pPr algn="ctr">
            <a:defRPr sz="1200" b="0" i="0" u="none" strike="noStrike" kern="1200" spc="0" normalizeH="0" baseline="0">
              <a:solidFill>
                <a:sysClr val="windowText" lastClr="000000"/>
              </a:solidFill>
              <a:latin typeface="+mj-lt"/>
              <a:ea typeface="+mn-ea"/>
              <a:cs typeface="+mn-cs"/>
            </a:defRPr>
          </a:pPr>
          <a:endParaRPr lang="en-US"/>
        </a:p>
      </c:txPr>
    </c:title>
    <c:autoTitleDeleted val="0"/>
    <c:plotArea>
      <c:layout/>
      <c:pieChart>
        <c:varyColors val="1"/>
        <c:ser>
          <c:idx val="0"/>
          <c:order val="0"/>
          <c:tx>
            <c:v>Distribution of academic programs based on subject area</c:v>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Lit>
              <c:ptCount val="5"/>
              <c:pt idx="0">
                <c:v>Emergency Management</c:v>
              </c:pt>
              <c:pt idx="1">
                <c:v>Homeland Security/Defense and Terrorism</c:v>
              </c:pt>
              <c:pt idx="2">
                <c:v>U.S. Int'l Disaster Relief/Humanitarian Assistance </c:v>
              </c:pt>
              <c:pt idx="3">
                <c:v>Public Health, Medical and Related Programs</c:v>
              </c:pt>
              <c:pt idx="4">
                <c:v>Related Programs </c:v>
              </c:pt>
            </c:strLit>
          </c:cat>
          <c:val>
            <c:numLit>
              <c:formatCode>General</c:formatCode>
              <c:ptCount val="5"/>
              <c:pt idx="0">
                <c:v>247</c:v>
              </c:pt>
              <c:pt idx="1">
                <c:v>165</c:v>
              </c:pt>
              <c:pt idx="2">
                <c:v>18</c:v>
              </c:pt>
              <c:pt idx="3">
                <c:v>27</c:v>
              </c:pt>
              <c:pt idx="4">
                <c:v>33</c:v>
              </c:pt>
            </c:numLit>
          </c:val>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5370276608993716"/>
          <c:y val="0.12078223548545493"/>
          <c:w val="0.3462972440944882"/>
          <c:h val="0.87921776451454514"/>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legend>
    <c:plotVisOnly val="1"/>
    <c:dispBlanksAs val="gap"/>
    <c:showDLblsOverMax val="0"/>
  </c:chart>
  <c:spPr>
    <a:solidFill>
      <a:sysClr val="window" lastClr="FFFFFF"/>
    </a:solidFill>
    <a:ln w="25400" cap="flat" cmpd="sng" algn="ctr">
      <a:solidFill>
        <a:srgbClr val="4F81BD"/>
      </a:solidFill>
      <a:prstDash val="solid"/>
      <a:round/>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r>
              <a:rPr lang="en-US" sz="1200" b="0">
                <a:latin typeface="+mj-lt"/>
              </a:rPr>
              <a:t>Delivery method of academic programs</a:t>
            </a:r>
          </a:p>
        </c:rich>
      </c:tx>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Lit>
              <c:ptCount val="4"/>
              <c:pt idx="0">
                <c:v>On Campus</c:v>
              </c:pt>
              <c:pt idx="1">
                <c:v>Online</c:v>
              </c:pt>
              <c:pt idx="2">
                <c:v>Both</c:v>
              </c:pt>
              <c:pt idx="3">
                <c:v>Information not available</c:v>
              </c:pt>
            </c:strLit>
          </c:cat>
          <c:val>
            <c:numLit>
              <c:formatCode>General</c:formatCode>
              <c:ptCount val="4"/>
              <c:pt idx="0">
                <c:v>224</c:v>
              </c:pt>
              <c:pt idx="1">
                <c:v>169</c:v>
              </c:pt>
              <c:pt idx="2">
                <c:v>65</c:v>
              </c:pt>
              <c:pt idx="3">
                <c:v>32</c:v>
              </c:pt>
            </c:numLit>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n-US"/>
        </a:p>
      </c:txPr>
    </c:legend>
    <c:plotVisOnly val="1"/>
    <c:dispBlanksAs val="gap"/>
    <c:showDLblsOverMax val="0"/>
  </c:chart>
  <c:spPr>
    <a:solidFill>
      <a:sysClr val="window" lastClr="FFFFFF"/>
    </a:solidFill>
    <a:ln w="25400" cap="flat" cmpd="sng" algn="ctr">
      <a:solidFill>
        <a:srgbClr val="4F81BD"/>
      </a:solidFill>
      <a:prstDash val="solid"/>
      <a:round/>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Academic</a:t>
            </a:r>
            <a:r>
              <a:rPr lang="en-US" baseline="0"/>
              <a:t> Degrees in Emergency Management </a:t>
            </a:r>
            <a:br>
              <a:rPr lang="en-US" baseline="0"/>
            </a:br>
            <a:r>
              <a:rPr lang="en-US"/>
              <a:t>by Geographic Location</a:t>
            </a:r>
          </a:p>
        </c:rich>
      </c:tx>
      <c:overlay val="0"/>
    </c:title>
    <c:autoTitleDeleted val="0"/>
    <c:plotArea>
      <c:layout/>
      <c:barChart>
        <c:barDir val="col"/>
        <c:grouping val="clustered"/>
        <c:varyColors val="0"/>
        <c:ser>
          <c:idx val="0"/>
          <c:order val="0"/>
          <c:tx>
            <c:v>Number of Academic Programs</c:v>
          </c:tx>
          <c:invertIfNegative val="0"/>
          <c:cat>
            <c:strLit>
              <c:ptCount val="5"/>
              <c:pt idx="0">
                <c:v>Northeast</c:v>
              </c:pt>
              <c:pt idx="1">
                <c:v>Midwest</c:v>
              </c:pt>
              <c:pt idx="2">
                <c:v>South</c:v>
              </c:pt>
              <c:pt idx="3">
                <c:v>West</c:v>
              </c:pt>
              <c:pt idx="4">
                <c:v>Canada</c:v>
              </c:pt>
            </c:strLit>
          </c:cat>
          <c:val>
            <c:numLit>
              <c:formatCode>General</c:formatCode>
              <c:ptCount val="5"/>
              <c:pt idx="0">
                <c:v>42</c:v>
              </c:pt>
              <c:pt idx="1">
                <c:v>60</c:v>
              </c:pt>
              <c:pt idx="2">
                <c:v>102</c:v>
              </c:pt>
              <c:pt idx="3">
                <c:v>38</c:v>
              </c:pt>
              <c:pt idx="4">
                <c:v>2</c:v>
              </c:pt>
            </c:numLit>
          </c:val>
        </c:ser>
        <c:dLbls>
          <c:showLegendKey val="0"/>
          <c:showVal val="0"/>
          <c:showCatName val="0"/>
          <c:showSerName val="0"/>
          <c:showPercent val="0"/>
          <c:showBubbleSize val="0"/>
        </c:dLbls>
        <c:gapWidth val="150"/>
        <c:axId val="195760128"/>
        <c:axId val="195760688"/>
      </c:barChart>
      <c:catAx>
        <c:axId val="195760128"/>
        <c:scaling>
          <c:orientation val="minMax"/>
        </c:scaling>
        <c:delete val="0"/>
        <c:axPos val="b"/>
        <c:numFmt formatCode="General" sourceLinked="0"/>
        <c:majorTickMark val="none"/>
        <c:minorTickMark val="none"/>
        <c:tickLblPos val="nextTo"/>
        <c:crossAx val="195760688"/>
        <c:crosses val="autoZero"/>
        <c:auto val="1"/>
        <c:lblAlgn val="ctr"/>
        <c:lblOffset val="100"/>
        <c:noMultiLvlLbl val="0"/>
      </c:catAx>
      <c:valAx>
        <c:axId val="195760688"/>
        <c:scaling>
          <c:orientation val="minMax"/>
        </c:scaling>
        <c:delete val="0"/>
        <c:axPos val="l"/>
        <c:majorGridlines/>
        <c:numFmt formatCode="General" sourceLinked="1"/>
        <c:majorTickMark val="none"/>
        <c:minorTickMark val="none"/>
        <c:tickLblPos val="nextTo"/>
        <c:crossAx val="195760128"/>
        <c:crosses val="autoZero"/>
        <c:crossBetween val="between"/>
      </c:valAx>
      <c:dTable>
        <c:showHorzBorder val="1"/>
        <c:showVertBorder val="1"/>
        <c:showOutline val="1"/>
        <c:showKeys val="1"/>
      </c:dTable>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Certificates in Emergency Management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manualLayout>
          <c:layoutTarget val="inner"/>
          <c:xMode val="edge"/>
          <c:yMode val="edge"/>
          <c:x val="2.6490066225165563E-2"/>
          <c:y val="0.20623320229112985"/>
          <c:w val="0.93524650478292859"/>
          <c:h val="0.67511064143440103"/>
        </c:manualLayout>
      </c:layout>
      <c:barChart>
        <c:barDir val="col"/>
        <c:grouping val="clustered"/>
        <c:varyColors val="0"/>
        <c:ser>
          <c:idx val="0"/>
          <c:order val="0"/>
          <c:tx>
            <c:v>Certificate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12</c:v>
              </c:pt>
              <c:pt idx="1">
                <c:v>24</c:v>
              </c:pt>
              <c:pt idx="2">
                <c:v>31</c:v>
              </c:pt>
              <c:pt idx="3">
                <c:v>14</c:v>
              </c:pt>
              <c:pt idx="4">
                <c:v>1</c:v>
              </c:pt>
            </c:numLit>
          </c:val>
        </c:ser>
        <c:dLbls>
          <c:dLblPos val="inEnd"/>
          <c:showLegendKey val="0"/>
          <c:showVal val="1"/>
          <c:showCatName val="0"/>
          <c:showSerName val="0"/>
          <c:showPercent val="0"/>
          <c:showBubbleSize val="0"/>
        </c:dLbls>
        <c:gapWidth val="65"/>
        <c:axId val="191595648"/>
        <c:axId val="191596208"/>
      </c:barChart>
      <c:catAx>
        <c:axId val="191595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596208"/>
        <c:crosses val="autoZero"/>
        <c:auto val="1"/>
        <c:lblAlgn val="ctr"/>
        <c:lblOffset val="100"/>
        <c:noMultiLvlLbl val="0"/>
      </c:catAx>
      <c:valAx>
        <c:axId val="191596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5956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Associate Degrees in Emergency Management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Associate</c:v>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7</c:v>
              </c:pt>
              <c:pt idx="1">
                <c:v>5</c:v>
              </c:pt>
              <c:pt idx="2">
                <c:v>16</c:v>
              </c:pt>
              <c:pt idx="3">
                <c:v>12</c:v>
              </c:pt>
              <c:pt idx="4">
                <c:v>0</c:v>
              </c:pt>
            </c:numLit>
          </c:val>
        </c:ser>
        <c:dLbls>
          <c:dLblPos val="inEnd"/>
          <c:showLegendKey val="0"/>
          <c:showVal val="1"/>
          <c:showCatName val="0"/>
          <c:showSerName val="0"/>
          <c:showPercent val="0"/>
          <c:showBubbleSize val="0"/>
        </c:dLbls>
        <c:gapWidth val="65"/>
        <c:axId val="191598448"/>
        <c:axId val="191599008"/>
      </c:barChart>
      <c:catAx>
        <c:axId val="191598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1599008"/>
        <c:crosses val="autoZero"/>
        <c:auto val="1"/>
        <c:lblAlgn val="ctr"/>
        <c:lblOffset val="100"/>
        <c:noMultiLvlLbl val="0"/>
      </c:catAx>
      <c:valAx>
        <c:axId val="1915990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5984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Bachelor's Degrees in Emergency Management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Bachelor's </c:v>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8</c:v>
              </c:pt>
              <c:pt idx="1">
                <c:v>17</c:v>
              </c:pt>
              <c:pt idx="2">
                <c:v>21</c:v>
              </c:pt>
              <c:pt idx="3">
                <c:v>9</c:v>
              </c:pt>
              <c:pt idx="4">
                <c:v>0</c:v>
              </c:pt>
            </c:numLit>
          </c:val>
        </c:ser>
        <c:dLbls>
          <c:dLblPos val="inEnd"/>
          <c:showLegendKey val="0"/>
          <c:showVal val="1"/>
          <c:showCatName val="0"/>
          <c:showSerName val="0"/>
          <c:showPercent val="0"/>
          <c:showBubbleSize val="0"/>
        </c:dLbls>
        <c:gapWidth val="65"/>
        <c:axId val="191601248"/>
        <c:axId val="191391200"/>
      </c:barChart>
      <c:catAx>
        <c:axId val="19160124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391200"/>
        <c:crosses val="autoZero"/>
        <c:auto val="1"/>
        <c:lblAlgn val="ctr"/>
        <c:lblOffset val="100"/>
        <c:noMultiLvlLbl val="0"/>
      </c:catAx>
      <c:valAx>
        <c:axId val="191391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60124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Master's Degrees in Emergency Management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Master's </c:v>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15</c:v>
              </c:pt>
              <c:pt idx="1">
                <c:v>12</c:v>
              </c:pt>
              <c:pt idx="2">
                <c:v>28</c:v>
              </c:pt>
              <c:pt idx="3">
                <c:v>5</c:v>
              </c:pt>
              <c:pt idx="4">
                <c:v>1</c:v>
              </c:pt>
            </c:numLit>
          </c:val>
        </c:ser>
        <c:dLbls>
          <c:dLblPos val="inEnd"/>
          <c:showLegendKey val="0"/>
          <c:showVal val="1"/>
          <c:showCatName val="0"/>
          <c:showSerName val="0"/>
          <c:showPercent val="0"/>
          <c:showBubbleSize val="0"/>
        </c:dLbls>
        <c:gapWidth val="65"/>
        <c:axId val="191393440"/>
        <c:axId val="191394000"/>
      </c:barChart>
      <c:catAx>
        <c:axId val="1913934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394000"/>
        <c:crosses val="autoZero"/>
        <c:auto val="1"/>
        <c:lblAlgn val="ctr"/>
        <c:lblOffset val="100"/>
        <c:noMultiLvlLbl val="0"/>
      </c:catAx>
      <c:valAx>
        <c:axId val="191394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3934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r>
              <a:rPr lang="en-US" sz="1200">
                <a:latin typeface="+mj-lt"/>
              </a:rPr>
              <a:t>Doctoral Degrees in Emergency Management</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j-lt"/>
              <a:ea typeface="+mn-ea"/>
              <a:cs typeface="+mn-cs"/>
            </a:defRPr>
          </a:pPr>
          <a:endParaRPr lang="en-US"/>
        </a:p>
      </c:txPr>
    </c:title>
    <c:autoTitleDeleted val="0"/>
    <c:plotArea>
      <c:layout/>
      <c:barChart>
        <c:barDir val="col"/>
        <c:grouping val="clustered"/>
        <c:varyColors val="0"/>
        <c:ser>
          <c:idx val="0"/>
          <c:order val="0"/>
          <c:tx>
            <c:v>Doctoral </c:v>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j-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Lit>
              <c:ptCount val="5"/>
              <c:pt idx="0">
                <c:v>Northeast</c:v>
              </c:pt>
              <c:pt idx="1">
                <c:v>Midwest</c:v>
              </c:pt>
              <c:pt idx="2">
                <c:v>South</c:v>
              </c:pt>
              <c:pt idx="3">
                <c:v>West</c:v>
              </c:pt>
              <c:pt idx="4">
                <c:v>Canada</c:v>
              </c:pt>
            </c:strLit>
          </c:cat>
          <c:val>
            <c:numLit>
              <c:formatCode>General</c:formatCode>
              <c:ptCount val="5"/>
              <c:pt idx="0">
                <c:v>0</c:v>
              </c:pt>
              <c:pt idx="1">
                <c:v>3</c:v>
              </c:pt>
              <c:pt idx="2">
                <c:v>6</c:v>
              </c:pt>
              <c:pt idx="3">
                <c:v>0</c:v>
              </c:pt>
              <c:pt idx="4">
                <c:v>0</c:v>
              </c:pt>
            </c:numLit>
          </c:val>
        </c:ser>
        <c:dLbls>
          <c:dLblPos val="inEnd"/>
          <c:showLegendKey val="0"/>
          <c:showVal val="1"/>
          <c:showCatName val="0"/>
          <c:showSerName val="0"/>
          <c:showPercent val="0"/>
          <c:showBubbleSize val="0"/>
        </c:dLbls>
        <c:gapWidth val="65"/>
        <c:axId val="191396240"/>
        <c:axId val="191396800"/>
      </c:barChart>
      <c:catAx>
        <c:axId val="191396240"/>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j-lt"/>
                <a:ea typeface="+mn-ea"/>
                <a:cs typeface="+mn-cs"/>
              </a:defRPr>
            </a:pPr>
            <a:endParaRPr lang="en-US"/>
          </a:p>
        </c:txPr>
        <c:crossAx val="191396800"/>
        <c:crosses val="autoZero"/>
        <c:auto val="1"/>
        <c:lblAlgn val="ctr"/>
        <c:lblOffset val="100"/>
        <c:noMultiLvlLbl val="0"/>
      </c:catAx>
      <c:valAx>
        <c:axId val="191396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139624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2">
  <a:schemeClr val="accent2"/>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17.xml><?xml version="1.0" encoding="utf-8"?>
<cs:colorStyle xmlns:cs="http://schemas.microsoft.com/office/drawing/2012/chartStyle" xmlns:a="http://schemas.openxmlformats.org/drawingml/2006/main" meth="withinLinear" id="17">
  <a:schemeClr val="accent4"/>
</cs:colorStyle>
</file>

<file path=xl/charts/colors18.xml><?xml version="1.0" encoding="utf-8"?>
<cs:colorStyle xmlns:cs="http://schemas.microsoft.com/office/drawing/2012/chartStyle" xmlns:a="http://schemas.openxmlformats.org/drawingml/2006/main" meth="withinLinear" id="18">
  <a:schemeClr val="accent5"/>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withinLinear" id="17">
  <a:schemeClr val="accent4"/>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7">
  <a:schemeClr val="accent4"/>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chart" Target="../charts/chart24.xml"/><Relationship Id="rId39" Type="http://schemas.openxmlformats.org/officeDocument/2006/relationships/chart" Target="../charts/chart37.xml"/><Relationship Id="rId21" Type="http://schemas.openxmlformats.org/officeDocument/2006/relationships/chart" Target="../charts/chart19.xml"/><Relationship Id="rId34" Type="http://schemas.openxmlformats.org/officeDocument/2006/relationships/chart" Target="../charts/chart32.xml"/><Relationship Id="rId42" Type="http://schemas.openxmlformats.org/officeDocument/2006/relationships/chart" Target="../charts/chart40.xml"/><Relationship Id="rId47" Type="http://schemas.openxmlformats.org/officeDocument/2006/relationships/chart" Target="../charts/chart45.xml"/><Relationship Id="rId7" Type="http://schemas.openxmlformats.org/officeDocument/2006/relationships/chart" Target="../charts/chart5.xml"/><Relationship Id="rId2" Type="http://schemas.openxmlformats.org/officeDocument/2006/relationships/image" Target="../media/image2.jpeg"/><Relationship Id="rId16" Type="http://schemas.openxmlformats.org/officeDocument/2006/relationships/chart" Target="../charts/chart14.xml"/><Relationship Id="rId29" Type="http://schemas.openxmlformats.org/officeDocument/2006/relationships/chart" Target="../charts/chart27.xml"/><Relationship Id="rId11" Type="http://schemas.openxmlformats.org/officeDocument/2006/relationships/chart" Target="../charts/chart9.xml"/><Relationship Id="rId24" Type="http://schemas.openxmlformats.org/officeDocument/2006/relationships/chart" Target="../charts/chart22.xml"/><Relationship Id="rId32" Type="http://schemas.openxmlformats.org/officeDocument/2006/relationships/chart" Target="../charts/chart30.xml"/><Relationship Id="rId37" Type="http://schemas.openxmlformats.org/officeDocument/2006/relationships/chart" Target="../charts/chart35.xml"/><Relationship Id="rId40" Type="http://schemas.openxmlformats.org/officeDocument/2006/relationships/chart" Target="../charts/chart38.xml"/><Relationship Id="rId45" Type="http://schemas.openxmlformats.org/officeDocument/2006/relationships/chart" Target="../charts/chart43.xml"/><Relationship Id="rId5" Type="http://schemas.openxmlformats.org/officeDocument/2006/relationships/chart" Target="../charts/chart3.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36" Type="http://schemas.openxmlformats.org/officeDocument/2006/relationships/chart" Target="../charts/chart34.xml"/><Relationship Id="rId49" Type="http://schemas.openxmlformats.org/officeDocument/2006/relationships/chart" Target="../charts/chart47.xm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chart" Target="../charts/chart29.xml"/><Relationship Id="rId44" Type="http://schemas.openxmlformats.org/officeDocument/2006/relationships/chart" Target="../charts/chart42.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 Id="rId35" Type="http://schemas.openxmlformats.org/officeDocument/2006/relationships/chart" Target="../charts/chart33.xml"/><Relationship Id="rId43" Type="http://schemas.openxmlformats.org/officeDocument/2006/relationships/chart" Target="../charts/chart41.xml"/><Relationship Id="rId48" Type="http://schemas.openxmlformats.org/officeDocument/2006/relationships/chart" Target="../charts/chart46.xml"/><Relationship Id="rId8" Type="http://schemas.openxmlformats.org/officeDocument/2006/relationships/chart" Target="../charts/chart6.xml"/><Relationship Id="rId3" Type="http://schemas.openxmlformats.org/officeDocument/2006/relationships/chart" Target="../charts/chart1.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chart" Target="../charts/chart31.xml"/><Relationship Id="rId38" Type="http://schemas.openxmlformats.org/officeDocument/2006/relationships/chart" Target="../charts/chart36.xml"/><Relationship Id="rId46" Type="http://schemas.openxmlformats.org/officeDocument/2006/relationships/chart" Target="../charts/chart44.xml"/><Relationship Id="rId20" Type="http://schemas.openxmlformats.org/officeDocument/2006/relationships/chart" Target="../charts/chart18.xml"/><Relationship Id="rId41" Type="http://schemas.openxmlformats.org/officeDocument/2006/relationships/chart" Target="../charts/chart39.xml"/><Relationship Id="rId1" Type="http://schemas.openxmlformats.org/officeDocument/2006/relationships/image" Target="../media/image1.jpg"/><Relationship Id="rId6"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8.xml"/></Relationships>
</file>

<file path=xl/drawings/drawing1.xml><?xml version="1.0" encoding="utf-8"?>
<xdr:wsDr xmlns:xdr="http://schemas.openxmlformats.org/drawingml/2006/spreadsheetDrawing" xmlns:a="http://schemas.openxmlformats.org/drawingml/2006/main">
  <xdr:twoCellAnchor>
    <xdr:from>
      <xdr:col>1</xdr:col>
      <xdr:colOff>600075</xdr:colOff>
      <xdr:row>38</xdr:row>
      <xdr:rowOff>76200</xdr:rowOff>
    </xdr:from>
    <xdr:to>
      <xdr:col>9</xdr:col>
      <xdr:colOff>0</xdr:colOff>
      <xdr:row>43</xdr:row>
      <xdr:rowOff>104775</xdr:rowOff>
    </xdr:to>
    <xdr:sp macro="" textlink="">
      <xdr:nvSpPr>
        <xdr:cNvPr id="3" name="TextBox 2"/>
        <xdr:cNvSpPr txBox="1"/>
      </xdr:nvSpPr>
      <xdr:spPr>
        <a:xfrm>
          <a:off x="1209675" y="3924300"/>
          <a:ext cx="4276725" cy="933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The College List includes 533 academic programs in total. Of these 77 are no longer available. The remaining 456 programs offer over 490 academic degrees—105 in the Northeast, 113 in the Midwest, 201 in the South, 69 in the West regions of the U.S., and 2 in Canada.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10</xdr:col>
      <xdr:colOff>9525</xdr:colOff>
      <xdr:row>38</xdr:row>
      <xdr:rowOff>76200</xdr:rowOff>
    </xdr:from>
    <xdr:to>
      <xdr:col>17</xdr:col>
      <xdr:colOff>19050</xdr:colOff>
      <xdr:row>42</xdr:row>
      <xdr:rowOff>171450</xdr:rowOff>
    </xdr:to>
    <xdr:sp macro="" textlink="">
      <xdr:nvSpPr>
        <xdr:cNvPr id="5" name="TextBox 4"/>
        <xdr:cNvSpPr txBox="1"/>
      </xdr:nvSpPr>
      <xdr:spPr>
        <a:xfrm>
          <a:off x="6105525" y="3924300"/>
          <a:ext cx="4276725" cy="8191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Based on the level of degree (certificate, associate, bachelor’s, master’s or doctoral), the academic programs are distributed as follows: 165 certificates, 64 associate degrees, 115 bachelor’s, 130 master’s and 16 doctoral degrees.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2</xdr:col>
      <xdr:colOff>0</xdr:colOff>
      <xdr:row>57</xdr:row>
      <xdr:rowOff>57151</xdr:rowOff>
    </xdr:from>
    <xdr:to>
      <xdr:col>9</xdr:col>
      <xdr:colOff>57150</xdr:colOff>
      <xdr:row>63</xdr:row>
      <xdr:rowOff>28575</xdr:rowOff>
    </xdr:to>
    <xdr:sp macro="" textlink="">
      <xdr:nvSpPr>
        <xdr:cNvPr id="7" name="TextBox 6"/>
        <xdr:cNvSpPr txBox="1"/>
      </xdr:nvSpPr>
      <xdr:spPr>
        <a:xfrm>
          <a:off x="1219200" y="7343776"/>
          <a:ext cx="4324350" cy="10572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Of the currently available 490 academic programs, 247 degrees are offered in Emergency Management, 165 in Homeland Security/Defense and Terrorism, 18 in</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mbria" panose="02040503050406030204" pitchFamily="18" charset="0"/>
              <a:ea typeface="Calibri" panose="020F0502020204030204" pitchFamily="34" charset="0"/>
              <a:cs typeface="Times New Roman" panose="02020603050405020304" pitchFamily="18" charset="0"/>
            </a:rPr>
            <a:t>U.S. International Disaster Relief/Humanitarian Assistance, 27 in Public Health, Medical and Related Programs, and 33 in related programs.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10</xdr:col>
      <xdr:colOff>9525</xdr:colOff>
      <xdr:row>57</xdr:row>
      <xdr:rowOff>57150</xdr:rowOff>
    </xdr:from>
    <xdr:to>
      <xdr:col>17</xdr:col>
      <xdr:colOff>9525</xdr:colOff>
      <xdr:row>62</xdr:row>
      <xdr:rowOff>142874</xdr:rowOff>
    </xdr:to>
    <xdr:sp macro="" textlink="">
      <xdr:nvSpPr>
        <xdr:cNvPr id="9" name="TextBox 8"/>
        <xdr:cNvSpPr txBox="1"/>
      </xdr:nvSpPr>
      <xdr:spPr>
        <a:xfrm>
          <a:off x="6105525" y="7343775"/>
          <a:ext cx="4267200" cy="9905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Analysis of the method of delivery revealed that 224 of the academic programs are offered on campus, 169 are offered online, and 65 are delivered both as on campus and online or as hybrid courses. The information on the method of delivery was not available on the  websites of 32 programs.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twoCellAnchor>
    <xdr:from>
      <xdr:col>1</xdr:col>
      <xdr:colOff>23812</xdr:colOff>
      <xdr:row>8</xdr:row>
      <xdr:rowOff>35721</xdr:rowOff>
    </xdr:from>
    <xdr:to>
      <xdr:col>26</xdr:col>
      <xdr:colOff>154781</xdr:colOff>
      <xdr:row>22</xdr:row>
      <xdr:rowOff>154781</xdr:rowOff>
    </xdr:to>
    <xdr:sp macro="" textlink="">
      <xdr:nvSpPr>
        <xdr:cNvPr id="52" name="TextBox 51"/>
        <xdr:cNvSpPr txBox="1"/>
      </xdr:nvSpPr>
      <xdr:spPr>
        <a:xfrm>
          <a:off x="631031" y="1821659"/>
          <a:ext cx="15311438" cy="270271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In response to frequent inquiries from the Latin American and Caribbean Region about academic opportunities in the field of Emergency Management in the United States, the DRR Program undertook a review  and analysis of </a:t>
          </a:r>
          <a:r>
            <a:rPr lang="en-US" sz="1100">
              <a:effectLst/>
              <a:latin typeface="Cambria" panose="02040503050406030204" pitchFamily="18" charset="0"/>
              <a:ea typeface="Times New Roman" panose="02020603050405020304" pitchFamily="18" charset="0"/>
              <a:cs typeface="Times New Roman" panose="02020603050405020304" pitchFamily="18" charset="0"/>
            </a:rPr>
            <a:t>the </a:t>
          </a:r>
          <a:r>
            <a:rPr lang="en-US" sz="1100">
              <a:effectLst/>
              <a:latin typeface="Cambria" panose="02040503050406030204" pitchFamily="18" charset="0"/>
              <a:ea typeface="Calibri" panose="020F0502020204030204" pitchFamily="34" charset="0"/>
              <a:cs typeface="Times New Roman" panose="02020603050405020304" pitchFamily="18" charset="0"/>
            </a:rPr>
            <a:t>‘The College List’ produced by the FEMA Emergency Management Institute (EMI)’s Emergency Management Higher Education Program.  The College List (</a:t>
          </a:r>
          <a:r>
            <a:rPr lang="en-US" sz="1100" u="sng">
              <a:solidFill>
                <a:srgbClr val="0563C1"/>
              </a:solidFill>
              <a:effectLst/>
              <a:latin typeface="Cambria" panose="02040503050406030204" pitchFamily="18" charset="0"/>
              <a:ea typeface="Calibri" panose="020F0502020204030204" pitchFamily="34" charset="0"/>
              <a:cs typeface="Times New Roman" panose="02020603050405020304" pitchFamily="18" charset="0"/>
              <a:hlinkClick xmlns:r="http://schemas.openxmlformats.org/officeDocument/2006/relationships" r:id=""/>
            </a:rPr>
            <a:t>http://training.fema.gov/hiedu/collegelist/</a:t>
          </a:r>
          <a:r>
            <a:rPr lang="en-US" sz="1100">
              <a:effectLst/>
              <a:latin typeface="Cambria" panose="02040503050406030204" pitchFamily="18" charset="0"/>
              <a:ea typeface="Calibri" panose="020F0502020204030204" pitchFamily="34" charset="0"/>
              <a:cs typeface="Times New Roman" panose="02020603050405020304" pitchFamily="18" charset="0"/>
            </a:rPr>
            <a:t>) is a database of colleges, universities and institutions offering emergency management courses across the United States.  The compilation supports</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a:t>
          </a:r>
          <a:r>
            <a:rPr lang="en-US" sz="1100">
              <a:effectLst/>
              <a:latin typeface="Cambria" panose="02040503050406030204" pitchFamily="18" charset="0"/>
              <a:ea typeface="Calibri" panose="020F0502020204030204" pitchFamily="34" charset="0"/>
              <a:cs typeface="Times New Roman" panose="02020603050405020304" pitchFamily="18" charset="0"/>
            </a:rPr>
            <a:t>FEMA’s goal of</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a:t>
          </a:r>
          <a:r>
            <a:rPr lang="en-US" sz="1100">
              <a:effectLst/>
              <a:latin typeface="Cambria" panose="02040503050406030204" pitchFamily="18" charset="0"/>
              <a:ea typeface="Calibri" panose="020F0502020204030204" pitchFamily="34" charset="0"/>
              <a:cs typeface="Times New Roman" panose="02020603050405020304" pitchFamily="18" charset="0"/>
            </a:rPr>
            <a:t>promoting higher education programs for future managers and personnel in the field of emergency management. The Emergency Management Higher Education Program, while collaborating with colleges and universities to prepare the College List, neither recommends nor ranks any particular program.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The 2014-2015 College List includes 533 higher education programs in five subject areas: (1) Emergency Management, (2) Homeland Security/Defense and Terrorism, (3) International Disaster Relief/Humanitarian Assistance, (4) Public Health, Medical and Related Programs, and (5) Related Programs. FEMA’s EMI website provides information on the level and type of degree, method of delivery, and geographic</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di</a:t>
          </a:r>
          <a:r>
            <a:rPr lang="en-US" sz="1100">
              <a:effectLst/>
              <a:latin typeface="Cambria" panose="02040503050406030204" pitchFamily="18" charset="0"/>
              <a:ea typeface="Calibri" panose="020F0502020204030204" pitchFamily="34" charset="0"/>
              <a:cs typeface="Times New Roman" panose="02020603050405020304" pitchFamily="18" charset="0"/>
            </a:rPr>
            <a:t>stribution (by state) of academic programs for each subject area (</a:t>
          </a:r>
          <a:r>
            <a:rPr lang="en-US" sz="1100" u="sng">
              <a:solidFill>
                <a:srgbClr val="0563C1"/>
              </a:solidFill>
              <a:effectLst/>
              <a:latin typeface="Cambria" panose="02040503050406030204" pitchFamily="18" charset="0"/>
              <a:ea typeface="Calibri" panose="020F0502020204030204" pitchFamily="34" charset="0"/>
              <a:cs typeface="Times New Roman" panose="02020603050405020304" pitchFamily="18" charset="0"/>
              <a:hlinkClick xmlns:r="http://schemas.openxmlformats.org/officeDocument/2006/relationships" r:id=""/>
            </a:rPr>
            <a:t>http://training.fema.gov/hiedu/collegelist/</a:t>
          </a:r>
          <a:r>
            <a:rPr lang="en-US" sz="1100">
              <a:effectLst/>
              <a:latin typeface="Cambria" panose="020405030504060302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mbria" panose="02040503050406030204" pitchFamily="18" charset="0"/>
              <a:ea typeface="Calibri" panose="020F0502020204030204" pitchFamily="34" charset="0"/>
              <a:cs typeface="Times New Roman" panose="02020603050405020304" pitchFamily="18" charset="0"/>
            </a:rPr>
            <a:t>The DRR Program reorganized the College List in a single searchable data spreadsheet that includes the following information on each of the abovementioned subject areas by: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1) G</a:t>
          </a:r>
          <a:r>
            <a:rPr lang="en-US" sz="1100">
              <a:effectLst/>
              <a:latin typeface="Cambria" panose="02040503050406030204" pitchFamily="18" charset="0"/>
              <a:ea typeface="Calibri" panose="020F0502020204030204" pitchFamily="34" charset="0"/>
              <a:cs typeface="Times New Roman" panose="02020603050405020304" pitchFamily="18" charset="0"/>
            </a:rPr>
            <a:t>eographic</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lo</a:t>
          </a:r>
          <a:r>
            <a:rPr lang="en-US" sz="1100">
              <a:effectLst/>
              <a:latin typeface="Cambria" panose="02040503050406030204" pitchFamily="18" charset="0"/>
              <a:ea typeface="Calibri" panose="020F0502020204030204" pitchFamily="34" charset="0"/>
              <a:cs typeface="Times New Roman" panose="02020603050405020304" pitchFamily="18" charset="0"/>
            </a:rPr>
            <a:t>cation (city, state, and U.S. region)</a:t>
          </a: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2) </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De</a:t>
          </a:r>
          <a:r>
            <a:rPr lang="en-US" sz="1100">
              <a:effectLst/>
              <a:latin typeface="Cambria" panose="02040503050406030204" pitchFamily="18" charset="0"/>
              <a:ea typeface="Calibri" panose="020F0502020204030204" pitchFamily="34" charset="0"/>
              <a:cs typeface="Times New Roman" panose="02020603050405020304" pitchFamily="18" charset="0"/>
            </a:rPr>
            <a:t>gree level</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a:t>
          </a:r>
          <a:r>
            <a:rPr lang="en-US" sz="1100">
              <a:effectLst/>
              <a:latin typeface="Cambria" panose="02040503050406030204" pitchFamily="18" charset="0"/>
              <a:ea typeface="Calibri" panose="020F0502020204030204" pitchFamily="34" charset="0"/>
              <a:cs typeface="Times New Roman" panose="02020603050405020304" pitchFamily="18" charset="0"/>
            </a:rPr>
            <a:t>Certificate, Associate, Bachelor’s, Master’s or doctoral degree)</a:t>
          </a: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3) </a:t>
          </a:r>
          <a:r>
            <a:rPr lang="en-US" sz="1100">
              <a:effectLst/>
              <a:latin typeface="Cambria" panose="02040503050406030204" pitchFamily="18" charset="0"/>
              <a:ea typeface="Calibri" panose="020F0502020204030204" pitchFamily="34" charset="0"/>
              <a:cs typeface="Times New Roman" panose="02020603050405020304" pitchFamily="18" charset="0"/>
            </a:rPr>
            <a:t>Delivery method (on campus, online or both);</a:t>
          </a:r>
          <a:r>
            <a:rPr lang="en-US" sz="1100" baseline="0">
              <a:effectLst/>
              <a:latin typeface="Cambria" panose="02040503050406030204" pitchFamily="18" charset="0"/>
              <a:ea typeface="Calibri" panose="020F0502020204030204" pitchFamily="34" charset="0"/>
              <a:cs typeface="Times New Roman" panose="02020603050405020304" pitchFamily="18" charset="0"/>
            </a:rPr>
            <a:t>  4) Program D</a:t>
          </a:r>
          <a:r>
            <a:rPr lang="en-US" sz="1100">
              <a:effectLst/>
              <a:latin typeface="Cambria" panose="02040503050406030204" pitchFamily="18" charset="0"/>
              <a:ea typeface="Calibri" panose="020F0502020204030204" pitchFamily="34" charset="0"/>
              <a:cs typeface="Times New Roman" panose="02020603050405020304" pitchFamily="18" charset="0"/>
            </a:rPr>
            <a:t>uration</a:t>
          </a: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5) </a:t>
          </a:r>
          <a:r>
            <a:rPr lang="en-US" sz="1100">
              <a:effectLst/>
              <a:latin typeface="Cambria" panose="02040503050406030204" pitchFamily="18" charset="0"/>
              <a:ea typeface="Calibri" panose="020F0502020204030204" pitchFamily="34" charset="0"/>
              <a:cs typeface="Times New Roman" panose="02020603050405020304" pitchFamily="18" charset="0"/>
            </a:rPr>
            <a:t>Research</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a:t>
          </a:r>
          <a:r>
            <a:rPr lang="en-US" sz="1100">
              <a:effectLst/>
              <a:latin typeface="Calibri" panose="020F0502020204030204" pitchFamily="34" charset="0"/>
              <a:ea typeface="Calibri" panose="020F0502020204030204" pitchFamily="34" charset="0"/>
              <a:cs typeface="Times New Roman" panose="02020603050405020304" pitchFamily="18" charset="0"/>
            </a:rPr>
            <a:t>rea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6) C</a:t>
          </a:r>
          <a:r>
            <a:rPr lang="en-US" sz="1100">
              <a:effectLst/>
              <a:latin typeface="Cambria" panose="02040503050406030204" pitchFamily="18" charset="0"/>
              <a:ea typeface="Calibri" panose="020F0502020204030204" pitchFamily="34" charset="0"/>
              <a:cs typeface="Times New Roman" panose="02020603050405020304" pitchFamily="18" charset="0"/>
            </a:rPr>
            <a:t>ontact information/webpage.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i="1" u="sng">
              <a:latin typeface="+mj-lt"/>
            </a:rPr>
            <a:t>Detailed information on</a:t>
          </a:r>
          <a:r>
            <a:rPr lang="en-US" sz="1100" i="1" u="sng" baseline="0">
              <a:latin typeface="+mj-lt"/>
            </a:rPr>
            <a:t> each of the subject areas is given on the following worksheets of this Excelbook . Worksheets: EM (Emergency Management),  HS-DT (Homeland Security/Defence and Terrorism), ID-HA  (International Disatser Relief, Humaniatian Assistance), PH-M (Public Health, Medical and Related), Rel (Related Programs).</a:t>
          </a:r>
          <a:r>
            <a:rPr lang="en-US" sz="1100" i="1" baseline="0">
              <a:latin typeface="+mj-lt"/>
            </a:rPr>
            <a:t> </a:t>
          </a:r>
        </a:p>
        <a:p>
          <a:pPr marL="0" marR="0">
            <a:lnSpc>
              <a:spcPct val="107000"/>
            </a:lnSpc>
            <a:spcBef>
              <a:spcPts val="0"/>
            </a:spcBef>
            <a:spcAft>
              <a:spcPts val="800"/>
            </a:spcAft>
          </a:pPr>
          <a:r>
            <a:rPr lang="en-US" sz="1100" baseline="0">
              <a:latin typeface="+mj-lt"/>
            </a:rPr>
            <a:t>The overall analysis of the higher education programs in Emergency management and related fields, currently available in the United States, is given below. </a:t>
          </a:r>
          <a:endParaRPr lang="en-US" sz="1100">
            <a:latin typeface="+mj-lt"/>
          </a:endParaRPr>
        </a:p>
      </xdr:txBody>
    </xdr:sp>
    <xdr:clientData/>
  </xdr:twoCellAnchor>
  <xdr:twoCellAnchor editAs="oneCell">
    <xdr:from>
      <xdr:col>19</xdr:col>
      <xdr:colOff>357188</xdr:colOff>
      <xdr:row>0</xdr:row>
      <xdr:rowOff>23813</xdr:rowOff>
    </xdr:from>
    <xdr:to>
      <xdr:col>25</xdr:col>
      <xdr:colOff>250031</xdr:colOff>
      <xdr:row>4</xdr:row>
      <xdr:rowOff>169281</xdr:rowOff>
    </xdr:to>
    <xdr:pic>
      <xdr:nvPicPr>
        <xdr:cNvPr id="5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4344" y="23813"/>
          <a:ext cx="3536156" cy="1050343"/>
        </a:xfrm>
        <a:prstGeom prst="rect">
          <a:avLst/>
        </a:prstGeom>
      </xdr:spPr>
    </xdr:pic>
    <xdr:clientData/>
  </xdr:twoCellAnchor>
  <xdr:twoCellAnchor editAs="oneCell">
    <xdr:from>
      <xdr:col>1</xdr:col>
      <xdr:colOff>297656</xdr:colOff>
      <xdr:row>0</xdr:row>
      <xdr:rowOff>0</xdr:rowOff>
    </xdr:from>
    <xdr:to>
      <xdr:col>7</xdr:col>
      <xdr:colOff>345281</xdr:colOff>
      <xdr:row>5</xdr:row>
      <xdr:rowOff>94287</xdr:rowOff>
    </xdr:to>
    <xdr:pic>
      <xdr:nvPicPr>
        <xdr:cNvPr id="53" name="Picture 5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0"/>
          <a:ext cx="3690937" cy="1177756"/>
        </a:xfrm>
        <a:prstGeom prst="rect">
          <a:avLst/>
        </a:prstGeom>
      </xdr:spPr>
    </xdr:pic>
    <xdr:clientData/>
  </xdr:twoCellAnchor>
  <xdr:twoCellAnchor>
    <xdr:from>
      <xdr:col>1</xdr:col>
      <xdr:colOff>559594</xdr:colOff>
      <xdr:row>66</xdr:row>
      <xdr:rowOff>166687</xdr:rowOff>
    </xdr:from>
    <xdr:to>
      <xdr:col>8</xdr:col>
      <xdr:colOff>595314</xdr:colOff>
      <xdr:row>77</xdr:row>
      <xdr:rowOff>90487</xdr:rowOff>
    </xdr:to>
    <xdr:graphicFrame macro="">
      <xdr:nvGraphicFramePr>
        <xdr:cNvPr id="64" name="Chart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67</xdr:row>
      <xdr:rowOff>0</xdr:rowOff>
    </xdr:from>
    <xdr:to>
      <xdr:col>16</xdr:col>
      <xdr:colOff>595312</xdr:colOff>
      <xdr:row>77</xdr:row>
      <xdr:rowOff>119062</xdr:rowOff>
    </xdr:to>
    <xdr:graphicFrame macro="">
      <xdr:nvGraphicFramePr>
        <xdr:cNvPr id="6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476251</xdr:colOff>
      <xdr:row>78</xdr:row>
      <xdr:rowOff>166687</xdr:rowOff>
    </xdr:from>
    <xdr:to>
      <xdr:col>9</xdr:col>
      <xdr:colOff>38101</xdr:colOff>
      <xdr:row>94</xdr:row>
      <xdr:rowOff>140494</xdr:rowOff>
    </xdr:to>
    <xdr:graphicFrame macro="">
      <xdr:nvGraphicFramePr>
        <xdr:cNvPr id="6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78</xdr:row>
      <xdr:rowOff>166687</xdr:rowOff>
    </xdr:from>
    <xdr:to>
      <xdr:col>16</xdr:col>
      <xdr:colOff>588169</xdr:colOff>
      <xdr:row>94</xdr:row>
      <xdr:rowOff>16669</xdr:rowOff>
    </xdr:to>
    <xdr:graphicFrame macro="">
      <xdr:nvGraphicFramePr>
        <xdr:cNvPr id="68"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595312</xdr:colOff>
      <xdr:row>96</xdr:row>
      <xdr:rowOff>11907</xdr:rowOff>
    </xdr:from>
    <xdr:to>
      <xdr:col>8</xdr:col>
      <xdr:colOff>578643</xdr:colOff>
      <xdr:row>107</xdr:row>
      <xdr:rowOff>30164</xdr:rowOff>
    </xdr:to>
    <xdr:graphicFrame macro="">
      <xdr:nvGraphicFramePr>
        <xdr:cNvPr id="69"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96</xdr:row>
      <xdr:rowOff>0</xdr:rowOff>
    </xdr:from>
    <xdr:to>
      <xdr:col>17</xdr:col>
      <xdr:colOff>45244</xdr:colOff>
      <xdr:row>107</xdr:row>
      <xdr:rowOff>1588</xdr:rowOff>
    </xdr:to>
    <xdr:graphicFrame macro="">
      <xdr:nvGraphicFramePr>
        <xdr:cNvPr id="70"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108</xdr:row>
      <xdr:rowOff>95250</xdr:rowOff>
    </xdr:from>
    <xdr:to>
      <xdr:col>9</xdr:col>
      <xdr:colOff>19050</xdr:colOff>
      <xdr:row>119</xdr:row>
      <xdr:rowOff>115094</xdr:rowOff>
    </xdr:to>
    <xdr:graphicFrame macro="">
      <xdr:nvGraphicFramePr>
        <xdr:cNvPr id="71"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595312</xdr:colOff>
      <xdr:row>108</xdr:row>
      <xdr:rowOff>71437</xdr:rowOff>
    </xdr:from>
    <xdr:to>
      <xdr:col>17</xdr:col>
      <xdr:colOff>100012</xdr:colOff>
      <xdr:row>119</xdr:row>
      <xdr:rowOff>94456</xdr:rowOff>
    </xdr:to>
    <xdr:graphicFrame macro="">
      <xdr:nvGraphicFramePr>
        <xdr:cNvPr id="72"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107156</xdr:colOff>
      <xdr:row>120</xdr:row>
      <xdr:rowOff>142876</xdr:rowOff>
    </xdr:from>
    <xdr:to>
      <xdr:col>13</xdr:col>
      <xdr:colOff>56356</xdr:colOff>
      <xdr:row>132</xdr:row>
      <xdr:rowOff>30957</xdr:rowOff>
    </xdr:to>
    <xdr:graphicFrame macro="">
      <xdr:nvGraphicFramePr>
        <xdr:cNvPr id="73"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35719</xdr:colOff>
      <xdr:row>140</xdr:row>
      <xdr:rowOff>11907</xdr:rowOff>
    </xdr:from>
    <xdr:to>
      <xdr:col>9</xdr:col>
      <xdr:colOff>35719</xdr:colOff>
      <xdr:row>150</xdr:row>
      <xdr:rowOff>154783</xdr:rowOff>
    </xdr:to>
    <xdr:graphicFrame macro="">
      <xdr:nvGraphicFramePr>
        <xdr:cNvPr id="75" name="Chart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140</xdr:row>
      <xdr:rowOff>0</xdr:rowOff>
    </xdr:from>
    <xdr:to>
      <xdr:col>17</xdr:col>
      <xdr:colOff>9525</xdr:colOff>
      <xdr:row>150</xdr:row>
      <xdr:rowOff>171450</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0</xdr:colOff>
      <xdr:row>152</xdr:row>
      <xdr:rowOff>0</xdr:rowOff>
    </xdr:from>
    <xdr:to>
      <xdr:col>9</xdr:col>
      <xdr:colOff>54769</xdr:colOff>
      <xdr:row>163</xdr:row>
      <xdr:rowOff>169069</xdr:rowOff>
    </xdr:to>
    <xdr:graphicFrame macro="">
      <xdr:nvGraphicFramePr>
        <xdr:cNvPr id="77"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152</xdr:row>
      <xdr:rowOff>0</xdr:rowOff>
    </xdr:from>
    <xdr:to>
      <xdr:col>17</xdr:col>
      <xdr:colOff>45244</xdr:colOff>
      <xdr:row>163</xdr:row>
      <xdr:rowOff>16669</xdr:rowOff>
    </xdr:to>
    <xdr:graphicFrame macro="">
      <xdr:nvGraphicFramePr>
        <xdr:cNvPr id="78"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166</xdr:row>
      <xdr:rowOff>0</xdr:rowOff>
    </xdr:from>
    <xdr:to>
      <xdr:col>9</xdr:col>
      <xdr:colOff>9524</xdr:colOff>
      <xdr:row>177</xdr:row>
      <xdr:rowOff>0</xdr:rowOff>
    </xdr:to>
    <xdr:graphicFrame macro="">
      <xdr:nvGraphicFramePr>
        <xdr:cNvPr id="79" name="Chart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0</xdr:colOff>
      <xdr:row>166</xdr:row>
      <xdr:rowOff>0</xdr:rowOff>
    </xdr:from>
    <xdr:to>
      <xdr:col>17</xdr:col>
      <xdr:colOff>64294</xdr:colOff>
      <xdr:row>177</xdr:row>
      <xdr:rowOff>0</xdr:rowOff>
    </xdr:to>
    <xdr:graphicFrame macro="">
      <xdr:nvGraphicFramePr>
        <xdr:cNvPr id="80"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178</xdr:row>
      <xdr:rowOff>0</xdr:rowOff>
    </xdr:from>
    <xdr:to>
      <xdr:col>9</xdr:col>
      <xdr:colOff>0</xdr:colOff>
      <xdr:row>189</xdr:row>
      <xdr:rowOff>7144</xdr:rowOff>
    </xdr:to>
    <xdr:graphicFrame macro="">
      <xdr:nvGraphicFramePr>
        <xdr:cNvPr id="81"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178</xdr:row>
      <xdr:rowOff>0</xdr:rowOff>
    </xdr:from>
    <xdr:to>
      <xdr:col>17</xdr:col>
      <xdr:colOff>16668</xdr:colOff>
      <xdr:row>189</xdr:row>
      <xdr:rowOff>19050</xdr:rowOff>
    </xdr:to>
    <xdr:graphicFrame macro="">
      <xdr:nvGraphicFramePr>
        <xdr:cNvPr id="82"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11906</xdr:colOff>
      <xdr:row>191</xdr:row>
      <xdr:rowOff>0</xdr:rowOff>
    </xdr:from>
    <xdr:to>
      <xdr:col>13</xdr:col>
      <xdr:colOff>116680</xdr:colOff>
      <xdr:row>202</xdr:row>
      <xdr:rowOff>102394</xdr:rowOff>
    </xdr:to>
    <xdr:graphicFrame macro="">
      <xdr:nvGraphicFramePr>
        <xdr:cNvPr id="83"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206</xdr:row>
      <xdr:rowOff>0</xdr:rowOff>
    </xdr:from>
    <xdr:to>
      <xdr:col>8</xdr:col>
      <xdr:colOff>583407</xdr:colOff>
      <xdr:row>217</xdr:row>
      <xdr:rowOff>35720</xdr:rowOff>
    </xdr:to>
    <xdr:graphicFrame macro="">
      <xdr:nvGraphicFramePr>
        <xdr:cNvPr id="84"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206</xdr:row>
      <xdr:rowOff>0</xdr:rowOff>
    </xdr:from>
    <xdr:to>
      <xdr:col>17</xdr:col>
      <xdr:colOff>19050</xdr:colOff>
      <xdr:row>217</xdr:row>
      <xdr:rowOff>9524</xdr:rowOff>
    </xdr:to>
    <xdr:graphicFrame macro="">
      <xdr:nvGraphicFramePr>
        <xdr:cNvPr id="85" name="Chart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219</xdr:row>
      <xdr:rowOff>0</xdr:rowOff>
    </xdr:from>
    <xdr:to>
      <xdr:col>9</xdr:col>
      <xdr:colOff>35720</xdr:colOff>
      <xdr:row>231</xdr:row>
      <xdr:rowOff>0</xdr:rowOff>
    </xdr:to>
    <xdr:graphicFrame macro="">
      <xdr:nvGraphicFramePr>
        <xdr:cNvPr id="86"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219</xdr:row>
      <xdr:rowOff>0</xdr:rowOff>
    </xdr:from>
    <xdr:to>
      <xdr:col>17</xdr:col>
      <xdr:colOff>45244</xdr:colOff>
      <xdr:row>230</xdr:row>
      <xdr:rowOff>35719</xdr:rowOff>
    </xdr:to>
    <xdr:graphicFrame macro="">
      <xdr:nvGraphicFramePr>
        <xdr:cNvPr id="87"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233</xdr:row>
      <xdr:rowOff>0</xdr:rowOff>
    </xdr:from>
    <xdr:to>
      <xdr:col>9</xdr:col>
      <xdr:colOff>54769</xdr:colOff>
      <xdr:row>244</xdr:row>
      <xdr:rowOff>7144</xdr:rowOff>
    </xdr:to>
    <xdr:graphicFrame macro="">
      <xdr:nvGraphicFramePr>
        <xdr:cNvPr id="88"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0</xdr:colOff>
      <xdr:row>233</xdr:row>
      <xdr:rowOff>0</xdr:rowOff>
    </xdr:from>
    <xdr:to>
      <xdr:col>17</xdr:col>
      <xdr:colOff>19050</xdr:colOff>
      <xdr:row>244</xdr:row>
      <xdr:rowOff>28575</xdr:rowOff>
    </xdr:to>
    <xdr:graphicFrame macro="">
      <xdr:nvGraphicFramePr>
        <xdr:cNvPr id="89"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246</xdr:row>
      <xdr:rowOff>0</xdr:rowOff>
    </xdr:from>
    <xdr:to>
      <xdr:col>9</xdr:col>
      <xdr:colOff>169069</xdr:colOff>
      <xdr:row>256</xdr:row>
      <xdr:rowOff>123823</xdr:rowOff>
    </xdr:to>
    <xdr:graphicFrame macro="">
      <xdr:nvGraphicFramePr>
        <xdr:cNvPr id="90" name="Chart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xdr:colOff>
      <xdr:row>246</xdr:row>
      <xdr:rowOff>0</xdr:rowOff>
    </xdr:from>
    <xdr:to>
      <xdr:col>17</xdr:col>
      <xdr:colOff>47625</xdr:colOff>
      <xdr:row>256</xdr:row>
      <xdr:rowOff>119061</xdr:rowOff>
    </xdr:to>
    <xdr:graphicFrame macro="">
      <xdr:nvGraphicFramePr>
        <xdr:cNvPr id="9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595313</xdr:colOff>
      <xdr:row>260</xdr:row>
      <xdr:rowOff>0</xdr:rowOff>
    </xdr:from>
    <xdr:to>
      <xdr:col>8</xdr:col>
      <xdr:colOff>588169</xdr:colOff>
      <xdr:row>270</xdr:row>
      <xdr:rowOff>171449</xdr:rowOff>
    </xdr:to>
    <xdr:graphicFrame macro="">
      <xdr:nvGraphicFramePr>
        <xdr:cNvPr id="92" name="Chart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0</xdr:colOff>
      <xdr:row>259</xdr:row>
      <xdr:rowOff>166688</xdr:rowOff>
    </xdr:from>
    <xdr:to>
      <xdr:col>17</xdr:col>
      <xdr:colOff>9524</xdr:colOff>
      <xdr:row>271</xdr:row>
      <xdr:rowOff>4763</xdr:rowOff>
    </xdr:to>
    <xdr:graphicFrame macro="">
      <xdr:nvGraphicFramePr>
        <xdr:cNvPr id="93" name="Chart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571500</xdr:colOff>
      <xdr:row>276</xdr:row>
      <xdr:rowOff>-1</xdr:rowOff>
    </xdr:from>
    <xdr:to>
      <xdr:col>9</xdr:col>
      <xdr:colOff>19050</xdr:colOff>
      <xdr:row>287</xdr:row>
      <xdr:rowOff>142873</xdr:rowOff>
    </xdr:to>
    <xdr:graphicFrame macro="">
      <xdr:nvGraphicFramePr>
        <xdr:cNvPr id="94" name="Chart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595313</xdr:colOff>
      <xdr:row>275</xdr:row>
      <xdr:rowOff>166687</xdr:rowOff>
    </xdr:from>
    <xdr:to>
      <xdr:col>17</xdr:col>
      <xdr:colOff>42863</xdr:colOff>
      <xdr:row>287</xdr:row>
      <xdr:rowOff>14287</xdr:rowOff>
    </xdr:to>
    <xdr:graphicFrame macro="">
      <xdr:nvGraphicFramePr>
        <xdr:cNvPr id="95" name="Chart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289</xdr:row>
      <xdr:rowOff>23813</xdr:rowOff>
    </xdr:from>
    <xdr:to>
      <xdr:col>9</xdr:col>
      <xdr:colOff>26194</xdr:colOff>
      <xdr:row>299</xdr:row>
      <xdr:rowOff>40481</xdr:rowOff>
    </xdr:to>
    <xdr:graphicFrame macro="">
      <xdr:nvGraphicFramePr>
        <xdr:cNvPr id="96" name="Chart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0</xdr:colOff>
      <xdr:row>289</xdr:row>
      <xdr:rowOff>0</xdr:rowOff>
    </xdr:from>
    <xdr:to>
      <xdr:col>16</xdr:col>
      <xdr:colOff>581025</xdr:colOff>
      <xdr:row>299</xdr:row>
      <xdr:rowOff>45243</xdr:rowOff>
    </xdr:to>
    <xdr:graphicFrame macro="">
      <xdr:nvGraphicFramePr>
        <xdr:cNvPr id="97"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301</xdr:row>
      <xdr:rowOff>0</xdr:rowOff>
    </xdr:from>
    <xdr:to>
      <xdr:col>9</xdr:col>
      <xdr:colOff>47625</xdr:colOff>
      <xdr:row>311</xdr:row>
      <xdr:rowOff>169069</xdr:rowOff>
    </xdr:to>
    <xdr:graphicFrame macro="">
      <xdr:nvGraphicFramePr>
        <xdr:cNvPr id="98" name="Chart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0</xdr:colOff>
      <xdr:row>300</xdr:row>
      <xdr:rowOff>154781</xdr:rowOff>
    </xdr:from>
    <xdr:to>
      <xdr:col>17</xdr:col>
      <xdr:colOff>0</xdr:colOff>
      <xdr:row>311</xdr:row>
      <xdr:rowOff>154781</xdr:rowOff>
    </xdr:to>
    <xdr:graphicFrame macro="">
      <xdr:nvGraphicFramePr>
        <xdr:cNvPr id="9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595313</xdr:colOff>
      <xdr:row>315</xdr:row>
      <xdr:rowOff>166687</xdr:rowOff>
    </xdr:from>
    <xdr:to>
      <xdr:col>9</xdr:col>
      <xdr:colOff>42863</xdr:colOff>
      <xdr:row>326</xdr:row>
      <xdr:rowOff>176212</xdr:rowOff>
    </xdr:to>
    <xdr:graphicFrame macro="">
      <xdr:nvGraphicFramePr>
        <xdr:cNvPr id="10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583407</xdr:colOff>
      <xdr:row>315</xdr:row>
      <xdr:rowOff>166687</xdr:rowOff>
    </xdr:from>
    <xdr:to>
      <xdr:col>17</xdr:col>
      <xdr:colOff>2382</xdr:colOff>
      <xdr:row>327</xdr:row>
      <xdr:rowOff>14287</xdr:rowOff>
    </xdr:to>
    <xdr:graphicFrame macro="">
      <xdr:nvGraphicFramePr>
        <xdr:cNvPr id="10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595312</xdr:colOff>
      <xdr:row>329</xdr:row>
      <xdr:rowOff>0</xdr:rowOff>
    </xdr:from>
    <xdr:to>
      <xdr:col>9</xdr:col>
      <xdr:colOff>14287</xdr:colOff>
      <xdr:row>341</xdr:row>
      <xdr:rowOff>0</xdr:rowOff>
    </xdr:to>
    <xdr:graphicFrame macro="">
      <xdr:nvGraphicFramePr>
        <xdr:cNvPr id="102"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0</xdr:colOff>
      <xdr:row>329</xdr:row>
      <xdr:rowOff>1</xdr:rowOff>
    </xdr:from>
    <xdr:to>
      <xdr:col>17</xdr:col>
      <xdr:colOff>54769</xdr:colOff>
      <xdr:row>340</xdr:row>
      <xdr:rowOff>140494</xdr:rowOff>
    </xdr:to>
    <xdr:graphicFrame macro="">
      <xdr:nvGraphicFramePr>
        <xdr:cNvPr id="103"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11906</xdr:colOff>
      <xdr:row>343</xdr:row>
      <xdr:rowOff>11906</xdr:rowOff>
    </xdr:from>
    <xdr:to>
      <xdr:col>9</xdr:col>
      <xdr:colOff>38101</xdr:colOff>
      <xdr:row>354</xdr:row>
      <xdr:rowOff>19049</xdr:rowOff>
    </xdr:to>
    <xdr:graphicFrame macro="">
      <xdr:nvGraphicFramePr>
        <xdr:cNvPr id="104" name="Chart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595312</xdr:colOff>
      <xdr:row>343</xdr:row>
      <xdr:rowOff>0</xdr:rowOff>
    </xdr:from>
    <xdr:to>
      <xdr:col>16</xdr:col>
      <xdr:colOff>585787</xdr:colOff>
      <xdr:row>354</xdr:row>
      <xdr:rowOff>19050</xdr:rowOff>
    </xdr:to>
    <xdr:graphicFrame macro="">
      <xdr:nvGraphicFramePr>
        <xdr:cNvPr id="105"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11906</xdr:colOff>
      <xdr:row>356</xdr:row>
      <xdr:rowOff>0</xdr:rowOff>
    </xdr:from>
    <xdr:to>
      <xdr:col>9</xdr:col>
      <xdr:colOff>2381</xdr:colOff>
      <xdr:row>366</xdr:row>
      <xdr:rowOff>159545</xdr:rowOff>
    </xdr:to>
    <xdr:graphicFrame macro="">
      <xdr:nvGraphicFramePr>
        <xdr:cNvPr id="106" name="Chart 1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10</xdr:col>
      <xdr:colOff>0</xdr:colOff>
      <xdr:row>356</xdr:row>
      <xdr:rowOff>11906</xdr:rowOff>
    </xdr:from>
    <xdr:to>
      <xdr:col>16</xdr:col>
      <xdr:colOff>590550</xdr:colOff>
      <xdr:row>367</xdr:row>
      <xdr:rowOff>40481</xdr:rowOff>
    </xdr:to>
    <xdr:graphicFrame macro="">
      <xdr:nvGraphicFramePr>
        <xdr:cNvPr id="107" name="Chart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595312</xdr:colOff>
      <xdr:row>368</xdr:row>
      <xdr:rowOff>154781</xdr:rowOff>
    </xdr:from>
    <xdr:to>
      <xdr:col>12</xdr:col>
      <xdr:colOff>550068</xdr:colOff>
      <xdr:row>379</xdr:row>
      <xdr:rowOff>154781</xdr:rowOff>
    </xdr:to>
    <xdr:graphicFrame macro="">
      <xdr:nvGraphicFramePr>
        <xdr:cNvPr id="108"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23812</xdr:colOff>
      <xdr:row>26</xdr:row>
      <xdr:rowOff>0</xdr:rowOff>
    </xdr:from>
    <xdr:to>
      <xdr:col>9</xdr:col>
      <xdr:colOff>14287</xdr:colOff>
      <xdr:row>38</xdr:row>
      <xdr:rowOff>9525</xdr:rowOff>
    </xdr:to>
    <xdr:graphicFrame macro="">
      <xdr:nvGraphicFramePr>
        <xdr:cNvPr id="109" name="Chart 1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10</xdr:col>
      <xdr:colOff>0</xdr:colOff>
      <xdr:row>26</xdr:row>
      <xdr:rowOff>0</xdr:rowOff>
    </xdr:from>
    <xdr:to>
      <xdr:col>17</xdr:col>
      <xdr:colOff>0</xdr:colOff>
      <xdr:row>37</xdr:row>
      <xdr:rowOff>169068</xdr:rowOff>
    </xdr:to>
    <xdr:graphicFrame macro="">
      <xdr:nvGraphicFramePr>
        <xdr:cNvPr id="110"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595312</xdr:colOff>
      <xdr:row>45</xdr:row>
      <xdr:rowOff>11906</xdr:rowOff>
    </xdr:from>
    <xdr:to>
      <xdr:col>9</xdr:col>
      <xdr:colOff>14287</xdr:colOff>
      <xdr:row>56</xdr:row>
      <xdr:rowOff>171451</xdr:rowOff>
    </xdr:to>
    <xdr:graphicFrame macro="">
      <xdr:nvGraphicFramePr>
        <xdr:cNvPr id="111" name="Chart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10</xdr:col>
      <xdr:colOff>0</xdr:colOff>
      <xdr:row>44</xdr:row>
      <xdr:rowOff>142876</xdr:rowOff>
    </xdr:from>
    <xdr:to>
      <xdr:col>17</xdr:col>
      <xdr:colOff>9525</xdr:colOff>
      <xdr:row>56</xdr:row>
      <xdr:rowOff>145256</xdr:rowOff>
    </xdr:to>
    <xdr:graphicFrame macro="">
      <xdr:nvGraphicFramePr>
        <xdr:cNvPr id="112" name="Chart 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0.0363</cdr:x>
      <cdr:y>0.03638</cdr:y>
    </cdr:from>
    <cdr:to>
      <cdr:x>0.98367</cdr:x>
      <cdr:y>0.23362</cdr:y>
    </cdr:to>
    <cdr:sp macro="" textlink="">
      <cdr:nvSpPr>
        <cdr:cNvPr id="2" name="TextBox 1"/>
        <cdr:cNvSpPr txBox="1"/>
      </cdr:nvSpPr>
      <cdr:spPr>
        <a:xfrm xmlns:a="http://schemas.openxmlformats.org/drawingml/2006/main">
          <a:off x="190501" y="121628"/>
          <a:ext cx="4972050" cy="659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1" baseline="0">
              <a:latin typeface="+mj-lt"/>
            </a:rPr>
            <a:t>Academic Programs in Public Health, Medical and Related Programs by Region</a:t>
          </a:r>
          <a:endParaRPr lang="en-US" sz="1200" b="1">
            <a:latin typeface="+mj-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0.21105</cdr:x>
      <cdr:y>0.03096</cdr:y>
    </cdr:from>
    <cdr:to>
      <cdr:x>0.88363</cdr:x>
      <cdr:y>0.17337</cdr:y>
    </cdr:to>
    <cdr:sp macro="" textlink="">
      <cdr:nvSpPr>
        <cdr:cNvPr id="2" name="TextBox 1"/>
        <cdr:cNvSpPr txBox="1"/>
      </cdr:nvSpPr>
      <cdr:spPr>
        <a:xfrm xmlns:a="http://schemas.openxmlformats.org/drawingml/2006/main">
          <a:off x="1019176" y="95250"/>
          <a:ext cx="324802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0.09467</cdr:x>
      <cdr:y>0.0031</cdr:y>
    </cdr:from>
    <cdr:to>
      <cdr:x>0.98028</cdr:x>
      <cdr:y>0.20743</cdr:y>
    </cdr:to>
    <cdr:sp macro="" textlink="">
      <cdr:nvSpPr>
        <cdr:cNvPr id="3" name="TextBox 2"/>
        <cdr:cNvSpPr txBox="1"/>
      </cdr:nvSpPr>
      <cdr:spPr>
        <a:xfrm xmlns:a="http://schemas.openxmlformats.org/drawingml/2006/main">
          <a:off x="457178" y="9537"/>
          <a:ext cx="4276766" cy="6286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1">
              <a:latin typeface="+mj-lt"/>
            </a:rPr>
            <a:t>Degrees in Related Academic Programs  by Region</a:t>
          </a:r>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250030</xdr:colOff>
      <xdr:row>0</xdr:row>
      <xdr:rowOff>35719</xdr:rowOff>
    </xdr:from>
    <xdr:to>
      <xdr:col>11</xdr:col>
      <xdr:colOff>1095375</xdr:colOff>
      <xdr:row>2</xdr:row>
      <xdr:rowOff>130969</xdr:rowOff>
    </xdr:to>
    <xdr:sp macro="" textlink="">
      <xdr:nvSpPr>
        <xdr:cNvPr id="3" name="TextBox 2"/>
        <xdr:cNvSpPr txBox="1"/>
      </xdr:nvSpPr>
      <xdr:spPr>
        <a:xfrm>
          <a:off x="8470105" y="35719"/>
          <a:ext cx="4664870" cy="628650"/>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Region: NE=Northeast; MW=Midwest; S=South; W= West</a:t>
          </a:r>
        </a:p>
        <a:p>
          <a:endParaRPr lang="en-US" sz="1100"/>
        </a:p>
        <a:p>
          <a:endParaRPr lang="en-US" sz="1100"/>
        </a:p>
        <a:p>
          <a:endParaRPr lang="en-US" sz="1100"/>
        </a:p>
      </xdr:txBody>
    </xdr:sp>
    <xdr:clientData/>
  </xdr:twoCellAnchor>
  <xdr:twoCellAnchor>
    <xdr:from>
      <xdr:col>9</xdr:col>
      <xdr:colOff>321468</xdr:colOff>
      <xdr:row>1</xdr:row>
      <xdr:rowOff>35717</xdr:rowOff>
    </xdr:from>
    <xdr:to>
      <xdr:col>10</xdr:col>
      <xdr:colOff>2166938</xdr:colOff>
      <xdr:row>2</xdr:row>
      <xdr:rowOff>11906</xdr:rowOff>
    </xdr:to>
    <xdr:sp macro="" textlink="">
      <xdr:nvSpPr>
        <xdr:cNvPr id="4" name="Rectangle 3"/>
        <xdr:cNvSpPr/>
      </xdr:nvSpPr>
      <xdr:spPr>
        <a:xfrm>
          <a:off x="8541543" y="302417"/>
          <a:ext cx="2464595" cy="242889"/>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Multiple number of programs available</a:t>
          </a:r>
        </a:p>
      </xdr:txBody>
    </xdr:sp>
    <xdr:clientData/>
  </xdr:twoCellAnchor>
  <xdr:twoCellAnchor>
    <xdr:from>
      <xdr:col>10</xdr:col>
      <xdr:colOff>2369343</xdr:colOff>
      <xdr:row>1</xdr:row>
      <xdr:rowOff>35720</xdr:rowOff>
    </xdr:from>
    <xdr:to>
      <xdr:col>11</xdr:col>
      <xdr:colOff>1023938</xdr:colOff>
      <xdr:row>2</xdr:row>
      <xdr:rowOff>35719</xdr:rowOff>
    </xdr:to>
    <xdr:sp macro="" textlink="">
      <xdr:nvSpPr>
        <xdr:cNvPr id="5" name="Rectangle 4"/>
        <xdr:cNvSpPr/>
      </xdr:nvSpPr>
      <xdr:spPr>
        <a:xfrm>
          <a:off x="11208543" y="302420"/>
          <a:ext cx="1854995" cy="266699"/>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Program no longer</a:t>
          </a:r>
          <a:r>
            <a:rPr lang="en-US" sz="1100" baseline="0">
              <a:solidFill>
                <a:schemeClr val="tx1"/>
              </a:solidFill>
            </a:rPr>
            <a:t> available</a:t>
          </a:r>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452966</xdr:colOff>
      <xdr:row>264</xdr:row>
      <xdr:rowOff>59268</xdr:rowOff>
    </xdr:from>
    <xdr:to>
      <xdr:col>12</xdr:col>
      <xdr:colOff>4940299</xdr:colOff>
      <xdr:row>289</xdr:row>
      <xdr:rowOff>8469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0</xdr:row>
      <xdr:rowOff>47625</xdr:rowOff>
    </xdr:from>
    <xdr:to>
      <xdr:col>12</xdr:col>
      <xdr:colOff>595313</xdr:colOff>
      <xdr:row>2</xdr:row>
      <xdr:rowOff>71438</xdr:rowOff>
    </xdr:to>
    <xdr:sp macro="" textlink="">
      <xdr:nvSpPr>
        <xdr:cNvPr id="7" name="TextBox 6"/>
        <xdr:cNvSpPr txBox="1"/>
      </xdr:nvSpPr>
      <xdr:spPr>
        <a:xfrm>
          <a:off x="9029700" y="47625"/>
          <a:ext cx="4586288" cy="614363"/>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Region: NE=Northeast; MW=Midwest; S=South; W= West</a:t>
          </a:r>
        </a:p>
        <a:p>
          <a:endParaRPr lang="en-US" sz="1100"/>
        </a:p>
        <a:p>
          <a:endParaRPr lang="en-US" sz="1100"/>
        </a:p>
        <a:p>
          <a:endParaRPr lang="en-US" sz="1100"/>
        </a:p>
      </xdr:txBody>
    </xdr:sp>
    <xdr:clientData/>
  </xdr:twoCellAnchor>
  <xdr:twoCellAnchor>
    <xdr:from>
      <xdr:col>9</xdr:col>
      <xdr:colOff>119063</xdr:colOff>
      <xdr:row>0</xdr:row>
      <xdr:rowOff>345281</xdr:rowOff>
    </xdr:from>
    <xdr:to>
      <xdr:col>11</xdr:col>
      <xdr:colOff>1000125</xdr:colOff>
      <xdr:row>1</xdr:row>
      <xdr:rowOff>202406</xdr:rowOff>
    </xdr:to>
    <xdr:sp macro="" textlink="">
      <xdr:nvSpPr>
        <xdr:cNvPr id="8" name="Rectangle 7"/>
        <xdr:cNvSpPr/>
      </xdr:nvSpPr>
      <xdr:spPr>
        <a:xfrm>
          <a:off x="9101138" y="345281"/>
          <a:ext cx="2405062" cy="219075"/>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Multiple number of programs available</a:t>
          </a:r>
        </a:p>
      </xdr:txBody>
    </xdr:sp>
    <xdr:clientData/>
  </xdr:twoCellAnchor>
  <xdr:twoCellAnchor>
    <xdr:from>
      <xdr:col>11</xdr:col>
      <xdr:colOff>1190626</xdr:colOff>
      <xdr:row>0</xdr:row>
      <xdr:rowOff>333375</xdr:rowOff>
    </xdr:from>
    <xdr:to>
      <xdr:col>12</xdr:col>
      <xdr:colOff>500063</xdr:colOff>
      <xdr:row>1</xdr:row>
      <xdr:rowOff>202406</xdr:rowOff>
    </xdr:to>
    <xdr:sp macro="" textlink="">
      <xdr:nvSpPr>
        <xdr:cNvPr id="9" name="Rectangle 8"/>
        <xdr:cNvSpPr/>
      </xdr:nvSpPr>
      <xdr:spPr>
        <a:xfrm>
          <a:off x="11696701" y="333375"/>
          <a:ext cx="1824037" cy="230981"/>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Program no longer</a:t>
          </a:r>
          <a:r>
            <a:rPr lang="en-US" sz="1100" baseline="0">
              <a:solidFill>
                <a:schemeClr val="tx1"/>
              </a:solidFill>
            </a:rPr>
            <a:t> available</a:t>
          </a:r>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23812</xdr:colOff>
      <xdr:row>0</xdr:row>
      <xdr:rowOff>35720</xdr:rowOff>
    </xdr:from>
    <xdr:to>
      <xdr:col>12</xdr:col>
      <xdr:colOff>809625</xdr:colOff>
      <xdr:row>2</xdr:row>
      <xdr:rowOff>59532</xdr:rowOff>
    </xdr:to>
    <xdr:sp macro="" textlink="">
      <xdr:nvSpPr>
        <xdr:cNvPr id="3" name="TextBox 2"/>
        <xdr:cNvSpPr txBox="1"/>
      </xdr:nvSpPr>
      <xdr:spPr>
        <a:xfrm>
          <a:off x="8434387" y="35720"/>
          <a:ext cx="4833938" cy="585787"/>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Region: NE=Northeast; MW=Midwest; S=South; W= West</a:t>
          </a:r>
        </a:p>
        <a:p>
          <a:endParaRPr lang="en-US" sz="1100"/>
        </a:p>
        <a:p>
          <a:endParaRPr lang="en-US" sz="1100"/>
        </a:p>
        <a:p>
          <a:endParaRPr lang="en-US" sz="1100"/>
        </a:p>
      </xdr:txBody>
    </xdr:sp>
    <xdr:clientData/>
  </xdr:twoCellAnchor>
  <xdr:twoCellAnchor>
    <xdr:from>
      <xdr:col>10</xdr:col>
      <xdr:colOff>107156</xdr:colOff>
      <xdr:row>0</xdr:row>
      <xdr:rowOff>297656</xdr:rowOff>
    </xdr:from>
    <xdr:to>
      <xdr:col>11</xdr:col>
      <xdr:colOff>1726407</xdr:colOff>
      <xdr:row>1</xdr:row>
      <xdr:rowOff>178594</xdr:rowOff>
    </xdr:to>
    <xdr:sp macro="" textlink="">
      <xdr:nvSpPr>
        <xdr:cNvPr id="4" name="Rectangle 3"/>
        <xdr:cNvSpPr/>
      </xdr:nvSpPr>
      <xdr:spPr>
        <a:xfrm>
          <a:off x="8517731" y="297656"/>
          <a:ext cx="2466976" cy="242888"/>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Multiple number of programs available</a:t>
          </a:r>
        </a:p>
      </xdr:txBody>
    </xdr:sp>
    <xdr:clientData/>
  </xdr:twoCellAnchor>
  <xdr:twoCellAnchor>
    <xdr:from>
      <xdr:col>11</xdr:col>
      <xdr:colOff>1940719</xdr:colOff>
      <xdr:row>0</xdr:row>
      <xdr:rowOff>285750</xdr:rowOff>
    </xdr:from>
    <xdr:to>
      <xdr:col>12</xdr:col>
      <xdr:colOff>702470</xdr:colOff>
      <xdr:row>1</xdr:row>
      <xdr:rowOff>166687</xdr:rowOff>
    </xdr:to>
    <xdr:sp macro="" textlink="">
      <xdr:nvSpPr>
        <xdr:cNvPr id="5" name="Rectangle 4"/>
        <xdr:cNvSpPr/>
      </xdr:nvSpPr>
      <xdr:spPr>
        <a:xfrm>
          <a:off x="11199019" y="285750"/>
          <a:ext cx="1962151" cy="242887"/>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Program no longer</a:t>
          </a:r>
          <a:r>
            <a:rPr lang="en-US" sz="1100" baseline="0">
              <a:solidFill>
                <a:schemeClr val="tx1"/>
              </a:solidFill>
            </a:rPr>
            <a:t> available</a:t>
          </a:r>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2321718</xdr:colOff>
      <xdr:row>0</xdr:row>
      <xdr:rowOff>47625</xdr:rowOff>
    </xdr:from>
    <xdr:to>
      <xdr:col>8</xdr:col>
      <xdr:colOff>595312</xdr:colOff>
      <xdr:row>2</xdr:row>
      <xdr:rowOff>166687</xdr:rowOff>
    </xdr:to>
    <xdr:sp macro="" textlink="">
      <xdr:nvSpPr>
        <xdr:cNvPr id="2" name="TextBox 1"/>
        <xdr:cNvSpPr txBox="1"/>
      </xdr:nvSpPr>
      <xdr:spPr>
        <a:xfrm>
          <a:off x="8284368" y="47625"/>
          <a:ext cx="4693444" cy="652462"/>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Region: NE=Northeast; MW=Midwest; S=South; W= West</a:t>
          </a:r>
        </a:p>
        <a:p>
          <a:endParaRPr lang="en-US" sz="1100"/>
        </a:p>
        <a:p>
          <a:endParaRPr lang="en-US" sz="1100"/>
        </a:p>
        <a:p>
          <a:endParaRPr lang="en-US" sz="1100"/>
        </a:p>
      </xdr:txBody>
    </xdr:sp>
    <xdr:clientData/>
  </xdr:twoCellAnchor>
  <xdr:twoCellAnchor>
    <xdr:from>
      <xdr:col>5</xdr:col>
      <xdr:colOff>2428875</xdr:colOff>
      <xdr:row>1</xdr:row>
      <xdr:rowOff>95249</xdr:rowOff>
    </xdr:from>
    <xdr:to>
      <xdr:col>6</xdr:col>
      <xdr:colOff>1000126</xdr:colOff>
      <xdr:row>2</xdr:row>
      <xdr:rowOff>71438</xdr:rowOff>
    </xdr:to>
    <xdr:sp macro="" textlink="">
      <xdr:nvSpPr>
        <xdr:cNvPr id="3" name="Rectangle 2"/>
        <xdr:cNvSpPr/>
      </xdr:nvSpPr>
      <xdr:spPr>
        <a:xfrm>
          <a:off x="8391525" y="361949"/>
          <a:ext cx="2466976" cy="242889"/>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Multiple number of programs available</a:t>
          </a:r>
        </a:p>
      </xdr:txBody>
    </xdr:sp>
    <xdr:clientData/>
  </xdr:twoCellAnchor>
  <xdr:twoCellAnchor>
    <xdr:from>
      <xdr:col>6</xdr:col>
      <xdr:colOff>1154906</xdr:colOff>
      <xdr:row>1</xdr:row>
      <xdr:rowOff>59533</xdr:rowOff>
    </xdr:from>
    <xdr:to>
      <xdr:col>8</xdr:col>
      <xdr:colOff>440532</xdr:colOff>
      <xdr:row>2</xdr:row>
      <xdr:rowOff>47626</xdr:rowOff>
    </xdr:to>
    <xdr:sp macro="" textlink="">
      <xdr:nvSpPr>
        <xdr:cNvPr id="4" name="Rectangle 3"/>
        <xdr:cNvSpPr/>
      </xdr:nvSpPr>
      <xdr:spPr>
        <a:xfrm>
          <a:off x="11013281" y="326233"/>
          <a:ext cx="1809751" cy="254793"/>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Program no longer</a:t>
          </a:r>
          <a:r>
            <a:rPr lang="en-US" sz="1100" baseline="0">
              <a:solidFill>
                <a:schemeClr val="tx1"/>
              </a:solidFill>
            </a:rPr>
            <a:t> available</a:t>
          </a:r>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35720</xdr:rowOff>
    </xdr:from>
    <xdr:to>
      <xdr:col>11</xdr:col>
      <xdr:colOff>297656</xdr:colOff>
      <xdr:row>2</xdr:row>
      <xdr:rowOff>35718</xdr:rowOff>
    </xdr:to>
    <xdr:sp macro="" textlink="">
      <xdr:nvSpPr>
        <xdr:cNvPr id="2" name="TextBox 1"/>
        <xdr:cNvSpPr txBox="1"/>
      </xdr:nvSpPr>
      <xdr:spPr>
        <a:xfrm>
          <a:off x="7439025" y="35720"/>
          <a:ext cx="4707731" cy="600073"/>
        </a:xfrm>
        <a:prstGeom prst="rect">
          <a:avLst/>
        </a:prstGeom>
        <a:solidFill>
          <a:schemeClr val="accent1">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Region: NE=Northeast; MW=Midwest; S=South; W= West</a:t>
          </a:r>
        </a:p>
        <a:p>
          <a:endParaRPr lang="en-US" sz="1100"/>
        </a:p>
        <a:p>
          <a:endParaRPr lang="en-US" sz="1100"/>
        </a:p>
        <a:p>
          <a:endParaRPr lang="en-US" sz="1100"/>
        </a:p>
      </xdr:txBody>
    </xdr:sp>
    <xdr:clientData/>
  </xdr:twoCellAnchor>
  <xdr:twoCellAnchor>
    <xdr:from>
      <xdr:col>6</xdr:col>
      <xdr:colOff>83343</xdr:colOff>
      <xdr:row>1</xdr:row>
      <xdr:rowOff>47625</xdr:rowOff>
    </xdr:from>
    <xdr:to>
      <xdr:col>10</xdr:col>
      <xdr:colOff>23813</xdr:colOff>
      <xdr:row>1</xdr:row>
      <xdr:rowOff>285751</xdr:rowOff>
    </xdr:to>
    <xdr:sp macro="" textlink="">
      <xdr:nvSpPr>
        <xdr:cNvPr id="3" name="Rectangle 2"/>
        <xdr:cNvSpPr/>
      </xdr:nvSpPr>
      <xdr:spPr>
        <a:xfrm>
          <a:off x="7522368" y="314325"/>
          <a:ext cx="2474120" cy="238126"/>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Multiple number of programs available</a:t>
          </a:r>
        </a:p>
      </xdr:txBody>
    </xdr:sp>
    <xdr:clientData/>
  </xdr:twoCellAnchor>
  <xdr:twoCellAnchor>
    <xdr:from>
      <xdr:col>10</xdr:col>
      <xdr:colOff>190500</xdr:colOff>
      <xdr:row>1</xdr:row>
      <xdr:rowOff>35718</xdr:rowOff>
    </xdr:from>
    <xdr:to>
      <xdr:col>11</xdr:col>
      <xdr:colOff>142875</xdr:colOff>
      <xdr:row>1</xdr:row>
      <xdr:rowOff>273843</xdr:rowOff>
    </xdr:to>
    <xdr:sp macro="" textlink="">
      <xdr:nvSpPr>
        <xdr:cNvPr id="4" name="Rectangle 3"/>
        <xdr:cNvSpPr/>
      </xdr:nvSpPr>
      <xdr:spPr>
        <a:xfrm>
          <a:off x="10163175" y="302418"/>
          <a:ext cx="1828800" cy="2381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Program no longer</a:t>
          </a:r>
          <a:r>
            <a:rPr lang="en-US" sz="1100" baseline="0">
              <a:solidFill>
                <a:schemeClr val="tx1"/>
              </a:solidFill>
            </a:rPr>
            <a:t> available</a:t>
          </a:r>
          <a:endParaRPr lang="en-US" sz="1100">
            <a:solidFill>
              <a:schemeClr val="tx1"/>
            </a:solidFill>
          </a:endParaRPr>
        </a:p>
      </xdr:txBody>
    </xdr:sp>
    <xdr:clientData/>
  </xdr:twoCellAnchor>
</xdr:wsDr>
</file>

<file path=xl/tables/table1.xml><?xml version="1.0" encoding="utf-8"?>
<table xmlns="http://schemas.openxmlformats.org/spreadsheetml/2006/main" id="1" name="Table2" displayName="Table2" ref="A5:Q301" totalsRowShown="0" headerRowDxfId="55" dataDxfId="54" tableBorderDxfId="53" headerRowCellStyle="Accent1">
  <autoFilter ref="A5:Q301"/>
  <sortState ref="A6:Q305">
    <sortCondition ref="B6"/>
  </sortState>
  <tableColumns count="17">
    <tableColumn id="1" name="Number" dataDxfId="52"/>
    <tableColumn id="2" name="Universities/Institutions" dataDxfId="51"/>
    <tableColumn id="18" name="City" dataDxfId="50"/>
    <tableColumn id="17" name="State" dataDxfId="49"/>
    <tableColumn id="9" name="Regions" dataDxfId="48"/>
    <tableColumn id="13" name="Certificate" dataDxfId="47"/>
    <tableColumn id="12" name="Associate" dataDxfId="46"/>
    <tableColumn id="11" name="Bachelor's" dataDxfId="45"/>
    <tableColumn id="10" name="Master's" dataDxfId="44"/>
    <tableColumn id="15" name="Ph.D." dataDxfId="43"/>
    <tableColumn id="16" name="Degree Level" dataDxfId="42"/>
    <tableColumn id="4" name="Academic Offering: Course/Certificate/M.A. Ph.D" dataDxfId="41"/>
    <tableColumn id="8" name="Contact/Webpage" dataDxfId="40"/>
    <tableColumn id="5" name="On Campus/Online" dataDxfId="39"/>
    <tableColumn id="14" name="Column1" dataDxfId="38"/>
    <tableColumn id="6" name="Duration" dataDxfId="37"/>
    <tableColumn id="7" name="Area of Research (Social, Engineering, Environment, Health, Public Administration)" dataDxfId="36"/>
  </tableColumns>
  <tableStyleInfo showFirstColumn="0" showLastColumn="0" showRowStripes="1" showColumnStripes="0"/>
</table>
</file>

<file path=xl/tables/table2.xml><?xml version="1.0" encoding="utf-8"?>
<table xmlns="http://schemas.openxmlformats.org/spreadsheetml/2006/main" id="3" name="Table22" displayName="Table22" ref="A4:P251" totalsRowCount="1" headerRowDxfId="35" dataDxfId="34" totalsRowDxfId="32" tableBorderDxfId="33" headerRowCellStyle="Accent1">
  <autoFilter ref="A4:P250"/>
  <tableColumns count="16">
    <tableColumn id="1" name="Number" dataDxfId="31" totalsRowDxfId="15"/>
    <tableColumn id="2" name="Universities/Institutions" dataDxfId="30" totalsRowDxfId="14"/>
    <tableColumn id="3" name="City" dataDxfId="29" totalsRowDxfId="13"/>
    <tableColumn id="16" name="State" dataDxfId="28" totalsRowDxfId="12"/>
    <tableColumn id="9" name="Region" dataDxfId="27" totalsRowDxfId="11"/>
    <tableColumn id="11" name="Certificates" dataDxfId="26" totalsRowDxfId="10"/>
    <tableColumn id="15" name="Associates" dataDxfId="25" totalsRowDxfId="9"/>
    <tableColumn id="12" name="Bachelors" dataDxfId="24" totalsRowDxfId="8"/>
    <tableColumn id="13" name="Masters" dataDxfId="23" totalsRowDxfId="7"/>
    <tableColumn id="14" name="PhD" dataDxfId="22" totalsRowDxfId="6"/>
    <tableColumn id="18" name="Degree Level" dataDxfId="21" totalsRowDxfId="5"/>
    <tableColumn id="4" name="Academic Offering: Course/Certificate/M.A. Ph.D." dataDxfId="20" totalsRowDxfId="4"/>
    <tableColumn id="8" name="Contact/Webpage" dataDxfId="19" totalsRowDxfId="3"/>
    <tableColumn id="5" name="On Campus/Online" dataDxfId="18" totalsRowDxfId="2"/>
    <tableColumn id="6" name="Duration" dataDxfId="17" totalsRowDxfId="1"/>
    <tableColumn id="7" name="Area of Research (Social, Engineering, Environment, Health, Public Administration)" dataDxfId="16"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tephen.ferguson@sckans.edu" TargetMode="External"/><Relationship Id="rId13" Type="http://schemas.openxmlformats.org/officeDocument/2006/relationships/drawing" Target="../drawings/drawing4.xml"/><Relationship Id="rId3" Type="http://schemas.openxmlformats.org/officeDocument/2006/relationships/hyperlink" Target="http://www.auburn.edu/outreach/cgs/training/EmergencyManagement.htm" TargetMode="External"/><Relationship Id="rId7" Type="http://schemas.openxmlformats.org/officeDocument/2006/relationships/hyperlink" Target="mailto:bartondce@k-state.edu" TargetMode="External"/><Relationship Id="rId12" Type="http://schemas.openxmlformats.org/officeDocument/2006/relationships/printerSettings" Target="../printerSettings/printerSettings2.bin"/><Relationship Id="rId2" Type="http://schemas.openxmlformats.org/officeDocument/2006/relationships/hyperlink" Target="http://www.ashford.edu/degrees/online/ba-homeland-security.htm" TargetMode="External"/><Relationship Id="rId16" Type="http://schemas.openxmlformats.org/officeDocument/2006/relationships/comments" Target="../comments1.xml"/><Relationship Id="rId1" Type="http://schemas.openxmlformats.org/officeDocument/2006/relationships/hyperlink" Target="mailto:graduate.school@angelo.edu" TargetMode="External"/><Relationship Id="rId6" Type="http://schemas.openxmlformats.org/officeDocument/2006/relationships/hyperlink" Target="mailto:mutchp@andrews.edu" TargetMode="External"/><Relationship Id="rId11" Type="http://schemas.openxmlformats.org/officeDocument/2006/relationships/hyperlink" Target="http://acadweb.centralgatech.edu/programs/emgmt/" TargetMode="External"/><Relationship Id="rId5" Type="http://schemas.openxmlformats.org/officeDocument/2006/relationships/hyperlink" Target="mailto:mutchp@andrews.edu" TargetMode="External"/><Relationship Id="rId15" Type="http://schemas.openxmlformats.org/officeDocument/2006/relationships/table" Target="../tables/table1.xml"/><Relationship Id="rId10" Type="http://schemas.openxmlformats.org/officeDocument/2006/relationships/hyperlink" Target="http://www.nwfsc.edu/Academics/Departments/PublicSafety/emerg_admin_mngmt.cfm" TargetMode="External"/><Relationship Id="rId4" Type="http://schemas.openxmlformats.org/officeDocument/2006/relationships/hyperlink" Target="mailto:mutchp@andrews.edu" TargetMode="External"/><Relationship Id="rId9" Type="http://schemas.openxmlformats.org/officeDocument/2006/relationships/hyperlink" Target="mailto:gpolyak@ben.edu"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scs.tulane.edu/programs/homeland.html" TargetMode="External"/><Relationship Id="rId2" Type="http://schemas.openxmlformats.org/officeDocument/2006/relationships/hyperlink" Target="http://www.aiuniv.edu/degrees/bachelors/criminal-justice/homeland-security" TargetMode="External"/><Relationship Id="rId1" Type="http://schemas.openxmlformats.org/officeDocument/2006/relationships/hyperlink" Target="http://www.spea.iupui.edu/future/graduate/certificates/homeland.php" TargetMode="External"/><Relationship Id="rId6" Type="http://schemas.openxmlformats.org/officeDocument/2006/relationships/table" Target="../tables/table2.xml"/><Relationship Id="rId5" Type="http://schemas.openxmlformats.org/officeDocument/2006/relationships/drawing" Target="../drawings/drawing5.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www.andrews.edu/news/2007/4/emergency_curriculum.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biohaz.georgetown.edu/biohaz-masters" TargetMode="External"/><Relationship Id="rId7" Type="http://schemas.openxmlformats.org/officeDocument/2006/relationships/hyperlink" Target="http://catalog.usd.edu/preview_entity.php?catoid=4&amp;ent_oid=136&amp;returnto=21" TargetMode="External"/><Relationship Id="rId2" Type="http://schemas.openxmlformats.org/officeDocument/2006/relationships/hyperlink" Target="http://www.gwu.edu/graduate-programs/emergency-management-and-public-health" TargetMode="External"/><Relationship Id="rId1" Type="http://schemas.openxmlformats.org/officeDocument/2006/relationships/hyperlink" Target="http://www.bumc.bu.edu/bmcm/" TargetMode="External"/><Relationship Id="rId6" Type="http://schemas.openxmlformats.org/officeDocument/2006/relationships/hyperlink" Target="http://publichealth.gsu.edu/academic/degrees/certificate-programs-2/disaster-management/" TargetMode="External"/><Relationship Id="rId5" Type="http://schemas.openxmlformats.org/officeDocument/2006/relationships/hyperlink" Target="http://biohaz.georgetown.edu/certificate" TargetMode="External"/><Relationship Id="rId4" Type="http://schemas.openxmlformats.org/officeDocument/2006/relationships/hyperlink" Target="https://sciencepolicy.georgetown.edu/" TargetMode="External"/><Relationship Id="rId9"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ecu.edu/polsci/sec/GC-Brochure.pdf" TargetMode="External"/><Relationship Id="rId13" Type="http://schemas.openxmlformats.org/officeDocument/2006/relationships/hyperlink" Target="http://www.jsums.edu/technology/files/2012/08/Curr_grad.pdf" TargetMode="External"/><Relationship Id="rId18" Type="http://schemas.openxmlformats.org/officeDocument/2006/relationships/printerSettings" Target="../printerSettings/printerSettings6.bin"/><Relationship Id="rId3" Type="http://schemas.openxmlformats.org/officeDocument/2006/relationships/hyperlink" Target="http://www.bellevue.edu/degrees/master/cybersecurity-ms/" TargetMode="External"/><Relationship Id="rId7" Type="http://schemas.openxmlformats.org/officeDocument/2006/relationships/hyperlink" Target="https://www.ecu.edu/polsci/sec/minor.pdf" TargetMode="External"/><Relationship Id="rId12" Type="http://schemas.openxmlformats.org/officeDocument/2006/relationships/hyperlink" Target="http://www.irsc.edu/uploadedFiles/Programs/BachelorsDegrees/AppliedScience/BS-Organizational-Mgmt-Public-Safety.pdf" TargetMode="External"/><Relationship Id="rId17" Type="http://schemas.openxmlformats.org/officeDocument/2006/relationships/hyperlink" Target="http://www.scf.edu/Academics/BaccalaureateDegrees/baspsa/" TargetMode="External"/><Relationship Id="rId2" Type="http://schemas.openxmlformats.org/officeDocument/2006/relationships/hyperlink" Target="http://www.bellevue.edu/degrees/bachelor/international-security-and-intelligence-studies-bs/" TargetMode="External"/><Relationship Id="rId16" Type="http://schemas.openxmlformats.org/officeDocument/2006/relationships/hyperlink" Target="http://www.sju.edu/int/academics/cas/grad/publicsafety/welcome.html" TargetMode="External"/><Relationship Id="rId1" Type="http://schemas.openxmlformats.org/officeDocument/2006/relationships/hyperlink" Target="http://www.bellevue.edu/degrees/bachelor/cybersecurity-bs/" TargetMode="External"/><Relationship Id="rId6" Type="http://schemas.openxmlformats.org/officeDocument/2006/relationships/hyperlink" Target="http://www.charteroak.edu/PublicSafety/PSADegree.cfm" TargetMode="External"/><Relationship Id="rId11" Type="http://schemas.openxmlformats.org/officeDocument/2006/relationships/hyperlink" Target="http://www.spea.iupui.edu/future/graduate/mscjps/" TargetMode="External"/><Relationship Id="rId5" Type="http://schemas.openxmlformats.org/officeDocument/2006/relationships/hyperlink" Target="http://www.ccsj.edu/academics/graduate/psa/index.html" TargetMode="External"/><Relationship Id="rId15" Type="http://schemas.openxmlformats.org/officeDocument/2006/relationships/hyperlink" Target="http://www.stedwards.edu/academics/newcollege/publicsafetymanagement" TargetMode="External"/><Relationship Id="rId10" Type="http://schemas.openxmlformats.org/officeDocument/2006/relationships/hyperlink" Target="http://www.gsd.harvard.edu/" TargetMode="External"/><Relationship Id="rId19" Type="http://schemas.openxmlformats.org/officeDocument/2006/relationships/drawing" Target="../drawings/drawing8.xml"/><Relationship Id="rId4" Type="http://schemas.openxmlformats.org/officeDocument/2006/relationships/hyperlink" Target="http://www.bellevue.edu/degrees/master/international-security-and-intelligence-studies-ms/" TargetMode="External"/><Relationship Id="rId9" Type="http://schemas.openxmlformats.org/officeDocument/2006/relationships/hyperlink" Target="http://www.franklin.edu/public-safety-management-bachelors-degree-program" TargetMode="External"/><Relationship Id="rId14" Type="http://schemas.openxmlformats.org/officeDocument/2006/relationships/hyperlink" Target="http://graduate.missouristate.edu/catalog/prog_Public_Administr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15"/>
  <sheetViews>
    <sheetView tabSelected="1" zoomScale="80" zoomScaleNormal="80" zoomScaleSheetLayoutView="80" workbookViewId="0">
      <selection activeCell="S30" sqref="S30"/>
    </sheetView>
  </sheetViews>
  <sheetFormatPr defaultRowHeight="14.25" x14ac:dyDescent="0.2"/>
  <cols>
    <col min="1" max="16384" width="9.140625" style="2"/>
  </cols>
  <sheetData>
    <row r="2" spans="2:19" ht="20.25" x14ac:dyDescent="0.3">
      <c r="I2" s="126" t="s">
        <v>1730</v>
      </c>
      <c r="J2" s="127"/>
      <c r="K2" s="127"/>
      <c r="L2" s="127"/>
      <c r="M2" s="127"/>
      <c r="N2" s="127"/>
      <c r="O2" s="127"/>
      <c r="P2" s="127"/>
      <c r="Q2" s="127"/>
      <c r="R2" s="127"/>
      <c r="S2" s="127"/>
    </row>
    <row r="3" spans="2:19" ht="20.25" x14ac:dyDescent="0.3">
      <c r="I3" s="126" t="s">
        <v>1731</v>
      </c>
      <c r="J3" s="127"/>
      <c r="K3" s="127"/>
      <c r="L3" s="127"/>
      <c r="M3" s="127"/>
      <c r="N3" s="127"/>
      <c r="O3" s="127"/>
      <c r="P3" s="127"/>
      <c r="Q3" s="127"/>
      <c r="R3" s="127"/>
      <c r="S3" s="127"/>
    </row>
    <row r="4" spans="2:19" ht="15.75" x14ac:dyDescent="0.25">
      <c r="L4" s="45" t="s">
        <v>1838</v>
      </c>
    </row>
    <row r="7" spans="2:19" s="1" customFormat="1" ht="20.25" x14ac:dyDescent="0.3">
      <c r="B7" s="125" t="s">
        <v>1729</v>
      </c>
    </row>
    <row r="8" spans="2:19" s="1" customFormat="1" ht="20.25" x14ac:dyDescent="0.3">
      <c r="B8" s="125" t="s">
        <v>1837</v>
      </c>
    </row>
    <row r="9" spans="2:19" s="1" customFormat="1" ht="20.25" x14ac:dyDescent="0.3"/>
    <row r="22" spans="2:11" x14ac:dyDescent="0.2">
      <c r="B22" s="124"/>
    </row>
    <row r="25" spans="2:11" x14ac:dyDescent="0.2">
      <c r="I25" s="3" t="s">
        <v>0</v>
      </c>
      <c r="J25" s="4"/>
      <c r="K25" s="4"/>
    </row>
    <row r="66" spans="7:13" x14ac:dyDescent="0.2">
      <c r="G66" s="3" t="s">
        <v>1</v>
      </c>
      <c r="H66" s="4"/>
      <c r="I66" s="4"/>
      <c r="J66" s="4"/>
      <c r="K66" s="4"/>
      <c r="L66" s="4"/>
      <c r="M66" s="4"/>
    </row>
    <row r="139" spans="7:16" x14ac:dyDescent="0.2">
      <c r="G139" s="3" t="s">
        <v>2</v>
      </c>
      <c r="H139" s="4"/>
      <c r="I139" s="4"/>
      <c r="J139" s="4"/>
      <c r="K139" s="4"/>
      <c r="L139" s="4"/>
      <c r="M139" s="4"/>
      <c r="N139" s="4"/>
      <c r="O139" s="4"/>
      <c r="P139" s="4"/>
    </row>
    <row r="146" spans="4:5" ht="15" x14ac:dyDescent="0.25">
      <c r="D146"/>
      <c r="E146"/>
    </row>
    <row r="205" spans="6:17" x14ac:dyDescent="0.2">
      <c r="F205" s="3" t="s">
        <v>3</v>
      </c>
      <c r="G205" s="4"/>
      <c r="H205" s="4"/>
      <c r="I205" s="4"/>
      <c r="J205" s="4"/>
      <c r="K205" s="4"/>
      <c r="L205" s="4"/>
      <c r="M205" s="4"/>
      <c r="N205" s="4"/>
      <c r="O205" s="4"/>
      <c r="P205" s="4"/>
      <c r="Q205" s="4"/>
    </row>
    <row r="259" spans="7:12" x14ac:dyDescent="0.2">
      <c r="G259" s="3" t="s">
        <v>4</v>
      </c>
      <c r="H259" s="4"/>
      <c r="I259" s="4"/>
      <c r="J259" s="4"/>
      <c r="K259" s="4"/>
      <c r="L259" s="4"/>
    </row>
    <row r="315" spans="8:10" x14ac:dyDescent="0.2">
      <c r="H315" s="3" t="s">
        <v>5</v>
      </c>
      <c r="I315" s="4"/>
      <c r="J315" s="4"/>
    </row>
  </sheetData>
  <sheetProtection algorithmName="SHA-512" hashValue="M+ecnIJFEK1IRL618c7zqCz225QLNdwJupAfo5FgKo1P1XeEZ6Qzg7VZqLFlWYYk6Ds64RQKmrz/TGOgDRD+BQ==" saltValue="fKWX+st3387IwcaLkDYS1w==" spinCount="100000" sheet="1" objects="1" scenarios="1" selectLockedCells="1" selectUnlockedCells="1"/>
  <pageMargins left="0.7" right="0.7" top="0.75" bottom="0.75" header="0.3" footer="0.3"/>
  <pageSetup scale="38"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Q306"/>
  <sheetViews>
    <sheetView showGridLines="0" zoomScale="80" zoomScaleNormal="80" zoomScaleSheetLayoutView="80" workbookViewId="0">
      <pane ySplit="5" topLeftCell="A6" activePane="bottomLeft" state="frozen"/>
      <selection pane="bottomLeft" activeCell="K14" sqref="K14"/>
    </sheetView>
  </sheetViews>
  <sheetFormatPr defaultColWidth="8.85546875" defaultRowHeight="15.75" x14ac:dyDescent="0.25"/>
  <cols>
    <col min="1" max="1" width="10" style="46" customWidth="1"/>
    <col min="2" max="2" width="27.140625" style="45" customWidth="1"/>
    <col min="3" max="3" width="22.5703125" style="45" customWidth="1"/>
    <col min="4" max="4" width="12.85546875" style="45" customWidth="1"/>
    <col min="5" max="5" width="8.5703125" style="45" customWidth="1"/>
    <col min="6" max="7" width="10.140625" style="45" customWidth="1"/>
    <col min="8" max="8" width="7.5703125" style="45" customWidth="1"/>
    <col min="9" max="10" width="9.28515625" style="45" customWidth="1"/>
    <col min="11" max="11" width="48" style="45" customWidth="1"/>
    <col min="12" max="12" width="150.140625" style="45" bestFit="1" customWidth="1"/>
    <col min="13" max="14" width="23.140625" style="45" customWidth="1"/>
    <col min="15" max="15" width="27.28515625" style="45" customWidth="1"/>
    <col min="16" max="16" width="88.140625" style="45" customWidth="1"/>
    <col min="17" max="16384" width="8.85546875" style="45"/>
  </cols>
  <sheetData>
    <row r="1" spans="1:17" s="119" customFormat="1" ht="20.25" x14ac:dyDescent="0.3">
      <c r="A1" s="37" t="s">
        <v>6</v>
      </c>
      <c r="B1" s="38"/>
      <c r="C1" s="38"/>
      <c r="D1" s="38"/>
      <c r="E1" s="38"/>
      <c r="F1" s="38"/>
      <c r="G1" s="38"/>
      <c r="H1" s="38"/>
      <c r="I1" s="38"/>
      <c r="J1" s="38"/>
      <c r="K1" s="38"/>
      <c r="L1" s="38"/>
      <c r="M1" s="38"/>
      <c r="N1" s="38"/>
    </row>
    <row r="2" spans="1:17" s="119" customFormat="1" ht="20.25" x14ac:dyDescent="0.3">
      <c r="A2" s="37"/>
      <c r="B2" s="38"/>
      <c r="C2" s="38"/>
      <c r="D2" s="38"/>
      <c r="E2" s="38"/>
      <c r="F2" s="38"/>
      <c r="G2" s="38"/>
      <c r="H2" s="38"/>
      <c r="I2" s="38"/>
      <c r="J2" s="38"/>
      <c r="K2" s="38"/>
      <c r="L2" s="38"/>
      <c r="M2" s="38"/>
      <c r="N2" s="38"/>
    </row>
    <row r="3" spans="1:17" s="39" customFormat="1" x14ac:dyDescent="0.25">
      <c r="A3" s="38"/>
      <c r="B3" s="38"/>
      <c r="C3" s="38"/>
      <c r="D3" s="38"/>
      <c r="E3" s="52"/>
      <c r="F3" s="52"/>
      <c r="G3" s="52"/>
      <c r="H3" s="38"/>
      <c r="I3" s="38"/>
      <c r="J3" s="156"/>
      <c r="K3" s="156"/>
      <c r="L3" s="53"/>
    </row>
    <row r="4" spans="1:17" s="9" customFormat="1" x14ac:dyDescent="0.25">
      <c r="A4" s="54"/>
      <c r="B4" s="54"/>
      <c r="C4" s="157" t="s">
        <v>7</v>
      </c>
      <c r="D4" s="157"/>
      <c r="E4" s="157"/>
      <c r="F4" s="158" t="s">
        <v>8</v>
      </c>
      <c r="G4" s="158"/>
      <c r="H4" s="158"/>
      <c r="I4" s="158"/>
      <c r="J4" s="158"/>
      <c r="K4" s="54"/>
    </row>
    <row r="5" spans="1:17" s="30" customFormat="1" x14ac:dyDescent="0.25">
      <c r="A5" s="120" t="s">
        <v>9</v>
      </c>
      <c r="B5" s="121" t="s">
        <v>10</v>
      </c>
      <c r="C5" s="121" t="s">
        <v>11</v>
      </c>
      <c r="D5" s="122" t="s">
        <v>12</v>
      </c>
      <c r="E5" s="122" t="s">
        <v>13</v>
      </c>
      <c r="F5" s="122" t="s">
        <v>14</v>
      </c>
      <c r="G5" s="122" t="s">
        <v>15</v>
      </c>
      <c r="H5" s="122" t="s">
        <v>16</v>
      </c>
      <c r="I5" s="122" t="s">
        <v>17</v>
      </c>
      <c r="J5" s="122" t="s">
        <v>18</v>
      </c>
      <c r="K5" s="122" t="s">
        <v>19</v>
      </c>
      <c r="L5" s="122" t="s">
        <v>20</v>
      </c>
      <c r="M5" s="122" t="s">
        <v>21</v>
      </c>
      <c r="N5" s="122" t="s">
        <v>22</v>
      </c>
      <c r="O5" s="122" t="s">
        <v>23</v>
      </c>
      <c r="P5" s="122" t="s">
        <v>24</v>
      </c>
      <c r="Q5" s="122" t="s">
        <v>25</v>
      </c>
    </row>
    <row r="6" spans="1:17" s="68" customFormat="1" ht="14.25" x14ac:dyDescent="0.2">
      <c r="A6" s="129">
        <v>1</v>
      </c>
      <c r="B6" s="105" t="s">
        <v>26</v>
      </c>
      <c r="C6" s="105" t="s">
        <v>27</v>
      </c>
      <c r="D6" s="105" t="s">
        <v>28</v>
      </c>
      <c r="E6" s="105" t="s">
        <v>29</v>
      </c>
      <c r="F6" s="105">
        <v>1</v>
      </c>
      <c r="G6" s="105"/>
      <c r="H6" s="105"/>
      <c r="I6" s="105"/>
      <c r="J6" s="105"/>
      <c r="K6" s="105" t="s">
        <v>14</v>
      </c>
      <c r="L6" s="105" t="s">
        <v>30</v>
      </c>
      <c r="M6" s="130" t="s">
        <v>31</v>
      </c>
      <c r="N6" s="130" t="s">
        <v>32</v>
      </c>
      <c r="O6" s="130" t="s">
        <v>32</v>
      </c>
      <c r="P6" s="130" t="s">
        <v>33</v>
      </c>
      <c r="Q6" s="130" t="s">
        <v>34</v>
      </c>
    </row>
    <row r="7" spans="1:17" s="68" customFormat="1" ht="14.25" x14ac:dyDescent="0.2">
      <c r="A7" s="131">
        <v>2</v>
      </c>
      <c r="B7" s="105" t="s">
        <v>26</v>
      </c>
      <c r="C7" s="105" t="s">
        <v>27</v>
      </c>
      <c r="D7" s="105" t="s">
        <v>28</v>
      </c>
      <c r="E7" s="105" t="s">
        <v>29</v>
      </c>
      <c r="F7" s="105"/>
      <c r="G7" s="105"/>
      <c r="H7" s="105">
        <v>1</v>
      </c>
      <c r="I7" s="105"/>
      <c r="J7" s="105"/>
      <c r="K7" s="105" t="s">
        <v>16</v>
      </c>
      <c r="L7" s="105" t="s">
        <v>39</v>
      </c>
      <c r="M7" s="130" t="s">
        <v>40</v>
      </c>
      <c r="N7" s="130" t="s">
        <v>41</v>
      </c>
      <c r="O7" s="130" t="s">
        <v>42</v>
      </c>
      <c r="P7" s="130" t="s">
        <v>43</v>
      </c>
      <c r="Q7" s="130" t="s">
        <v>34</v>
      </c>
    </row>
    <row r="8" spans="1:17" s="68" customFormat="1" ht="14.25" x14ac:dyDescent="0.2">
      <c r="A8" s="131">
        <v>3</v>
      </c>
      <c r="B8" s="105" t="s">
        <v>26</v>
      </c>
      <c r="C8" s="105" t="s">
        <v>27</v>
      </c>
      <c r="D8" s="105" t="s">
        <v>28</v>
      </c>
      <c r="E8" s="105" t="s">
        <v>29</v>
      </c>
      <c r="F8" s="105"/>
      <c r="G8" s="105">
        <v>1</v>
      </c>
      <c r="H8" s="105"/>
      <c r="I8" s="105"/>
      <c r="J8" s="105"/>
      <c r="K8" s="105" t="s">
        <v>15</v>
      </c>
      <c r="L8" s="105" t="s">
        <v>44</v>
      </c>
      <c r="M8" s="130" t="s">
        <v>45</v>
      </c>
      <c r="N8" s="130" t="s">
        <v>46</v>
      </c>
      <c r="O8" s="130" t="s">
        <v>46</v>
      </c>
      <c r="P8" s="130" t="s">
        <v>38</v>
      </c>
      <c r="Q8" s="130" t="s">
        <v>34</v>
      </c>
    </row>
    <row r="9" spans="1:17" s="68" customFormat="1" ht="14.25" x14ac:dyDescent="0.2">
      <c r="A9" s="129">
        <v>4</v>
      </c>
      <c r="B9" s="105" t="s">
        <v>35</v>
      </c>
      <c r="C9" s="105" t="s">
        <v>27</v>
      </c>
      <c r="D9" s="105" t="s">
        <v>28</v>
      </c>
      <c r="E9" s="105" t="s">
        <v>29</v>
      </c>
      <c r="F9" s="105"/>
      <c r="G9" s="105"/>
      <c r="H9" s="105"/>
      <c r="I9" s="105">
        <v>1</v>
      </c>
      <c r="J9" s="105"/>
      <c r="K9" s="105" t="s">
        <v>17</v>
      </c>
      <c r="L9" s="105" t="s">
        <v>36</v>
      </c>
      <c r="M9" s="130" t="s">
        <v>37</v>
      </c>
      <c r="N9" s="130" t="s">
        <v>32</v>
      </c>
      <c r="O9" s="130" t="s">
        <v>32</v>
      </c>
      <c r="P9" s="130" t="s">
        <v>38</v>
      </c>
      <c r="Q9" s="130" t="s">
        <v>34</v>
      </c>
    </row>
    <row r="10" spans="1:17" s="68" customFormat="1" ht="28.5" x14ac:dyDescent="0.2">
      <c r="A10" s="131">
        <v>5</v>
      </c>
      <c r="B10" s="105" t="s">
        <v>206</v>
      </c>
      <c r="C10" s="105" t="s">
        <v>207</v>
      </c>
      <c r="D10" s="105" t="s">
        <v>208</v>
      </c>
      <c r="E10" s="130" t="s">
        <v>209</v>
      </c>
      <c r="F10" s="130"/>
      <c r="G10" s="130"/>
      <c r="H10" s="130"/>
      <c r="I10" s="130">
        <v>1</v>
      </c>
      <c r="J10" s="130"/>
      <c r="K10" s="130" t="s">
        <v>17</v>
      </c>
      <c r="L10" s="105" t="s">
        <v>210</v>
      </c>
      <c r="M10" s="130" t="s">
        <v>211</v>
      </c>
      <c r="N10" s="130" t="s">
        <v>41</v>
      </c>
      <c r="O10" s="130" t="s">
        <v>42</v>
      </c>
      <c r="P10" s="130" t="s">
        <v>38</v>
      </c>
      <c r="Q10" s="130" t="s">
        <v>34</v>
      </c>
    </row>
    <row r="11" spans="1:17" s="68" customFormat="1" ht="28.5" x14ac:dyDescent="0.2">
      <c r="A11" s="129">
        <v>6</v>
      </c>
      <c r="B11" s="105" t="s">
        <v>394</v>
      </c>
      <c r="C11" s="105" t="s">
        <v>395</v>
      </c>
      <c r="D11" s="105" t="s">
        <v>396</v>
      </c>
      <c r="E11" s="130" t="s">
        <v>397</v>
      </c>
      <c r="F11" s="130">
        <v>1</v>
      </c>
      <c r="G11" s="130"/>
      <c r="H11" s="130"/>
      <c r="I11" s="130"/>
      <c r="J11" s="130"/>
      <c r="K11" s="130" t="s">
        <v>14</v>
      </c>
      <c r="L11" s="105" t="s">
        <v>340</v>
      </c>
      <c r="M11" s="130" t="s">
        <v>398</v>
      </c>
      <c r="N11" s="130" t="s">
        <v>32</v>
      </c>
      <c r="O11" s="130" t="s">
        <v>32</v>
      </c>
      <c r="P11" s="130" t="s">
        <v>33</v>
      </c>
      <c r="Q11" s="130" t="s">
        <v>34</v>
      </c>
    </row>
    <row r="12" spans="1:17" s="68" customFormat="1" ht="28.5" x14ac:dyDescent="0.2">
      <c r="A12" s="131">
        <v>7</v>
      </c>
      <c r="B12" s="105" t="s">
        <v>394</v>
      </c>
      <c r="C12" s="105" t="s">
        <v>395</v>
      </c>
      <c r="D12" s="105" t="s">
        <v>396</v>
      </c>
      <c r="E12" s="130" t="s">
        <v>397</v>
      </c>
      <c r="F12" s="130"/>
      <c r="G12" s="130"/>
      <c r="H12" s="130">
        <v>1</v>
      </c>
      <c r="I12" s="130"/>
      <c r="J12" s="130"/>
      <c r="K12" s="130" t="s">
        <v>16</v>
      </c>
      <c r="L12" s="105" t="s">
        <v>399</v>
      </c>
      <c r="M12" s="130" t="s">
        <v>400</v>
      </c>
      <c r="N12" s="130" t="s">
        <v>32</v>
      </c>
      <c r="O12" s="130" t="s">
        <v>32</v>
      </c>
      <c r="P12" s="130" t="s">
        <v>43</v>
      </c>
      <c r="Q12" s="130" t="s">
        <v>34</v>
      </c>
    </row>
    <row r="13" spans="1:17" s="68" customFormat="1" ht="28.5" x14ac:dyDescent="0.2">
      <c r="A13" s="131">
        <v>8</v>
      </c>
      <c r="B13" s="105" t="s">
        <v>394</v>
      </c>
      <c r="C13" s="105" t="s">
        <v>395</v>
      </c>
      <c r="D13" s="105" t="s">
        <v>396</v>
      </c>
      <c r="E13" s="130" t="s">
        <v>397</v>
      </c>
      <c r="F13" s="130"/>
      <c r="G13" s="130"/>
      <c r="H13" s="130"/>
      <c r="I13" s="130">
        <v>1</v>
      </c>
      <c r="J13" s="130"/>
      <c r="K13" s="130" t="s">
        <v>17</v>
      </c>
      <c r="L13" s="105" t="s">
        <v>401</v>
      </c>
      <c r="M13" s="130" t="s">
        <v>402</v>
      </c>
      <c r="N13" s="130" t="s">
        <v>32</v>
      </c>
      <c r="O13" s="130" t="s">
        <v>32</v>
      </c>
      <c r="P13" s="130" t="s">
        <v>38</v>
      </c>
      <c r="Q13" s="132" t="s">
        <v>34</v>
      </c>
    </row>
    <row r="14" spans="1:17" s="68" customFormat="1" ht="28.5" x14ac:dyDescent="0.2">
      <c r="A14" s="129">
        <v>9</v>
      </c>
      <c r="B14" s="105" t="s">
        <v>403</v>
      </c>
      <c r="C14" s="105" t="s">
        <v>404</v>
      </c>
      <c r="D14" s="105" t="s">
        <v>405</v>
      </c>
      <c r="E14" s="130" t="s">
        <v>397</v>
      </c>
      <c r="F14" s="130"/>
      <c r="G14" s="130"/>
      <c r="H14" s="130">
        <v>1</v>
      </c>
      <c r="I14" s="130"/>
      <c r="J14" s="130"/>
      <c r="K14" s="130" t="s">
        <v>16</v>
      </c>
      <c r="L14" s="105" t="s">
        <v>406</v>
      </c>
      <c r="M14" s="130" t="s">
        <v>407</v>
      </c>
      <c r="N14" s="130" t="s">
        <v>32</v>
      </c>
      <c r="O14" s="130" t="s">
        <v>32</v>
      </c>
      <c r="P14" s="130" t="s">
        <v>43</v>
      </c>
      <c r="Q14" s="130" t="s">
        <v>408</v>
      </c>
    </row>
    <row r="15" spans="1:17" s="68" customFormat="1" ht="28.5" x14ac:dyDescent="0.2">
      <c r="A15" s="131">
        <v>10</v>
      </c>
      <c r="B15" s="105" t="s">
        <v>403</v>
      </c>
      <c r="C15" s="105" t="s">
        <v>404</v>
      </c>
      <c r="D15" s="105" t="s">
        <v>405</v>
      </c>
      <c r="E15" s="130" t="s">
        <v>397</v>
      </c>
      <c r="F15" s="130"/>
      <c r="G15" s="130"/>
      <c r="H15" s="130">
        <v>1</v>
      </c>
      <c r="I15" s="130"/>
      <c r="J15" s="130"/>
      <c r="K15" s="130" t="s">
        <v>16</v>
      </c>
      <c r="L15" s="105" t="s">
        <v>409</v>
      </c>
      <c r="M15" s="130" t="s">
        <v>410</v>
      </c>
      <c r="N15" s="130" t="s">
        <v>22</v>
      </c>
      <c r="O15" s="130" t="s">
        <v>42</v>
      </c>
      <c r="P15" s="130" t="s">
        <v>43</v>
      </c>
      <c r="Q15" s="130" t="s">
        <v>408</v>
      </c>
    </row>
    <row r="16" spans="1:17" s="68" customFormat="1" ht="14.25" x14ac:dyDescent="0.2">
      <c r="A16" s="129">
        <v>11</v>
      </c>
      <c r="B16" s="130" t="s">
        <v>212</v>
      </c>
      <c r="C16" s="105" t="s">
        <v>213</v>
      </c>
      <c r="D16" s="105" t="s">
        <v>214</v>
      </c>
      <c r="E16" s="130" t="s">
        <v>209</v>
      </c>
      <c r="F16" s="130">
        <v>1</v>
      </c>
      <c r="G16" s="130"/>
      <c r="H16" s="130"/>
      <c r="I16" s="130"/>
      <c r="J16" s="130"/>
      <c r="K16" s="130" t="s">
        <v>14</v>
      </c>
      <c r="L16" s="105" t="s">
        <v>215</v>
      </c>
      <c r="M16" s="133" t="s">
        <v>216</v>
      </c>
      <c r="N16" s="130" t="s">
        <v>46</v>
      </c>
      <c r="O16" s="130"/>
      <c r="P16" s="130" t="s">
        <v>80</v>
      </c>
      <c r="Q16" s="130" t="s">
        <v>66</v>
      </c>
    </row>
    <row r="17" spans="1:17" s="68" customFormat="1" ht="28.5" x14ac:dyDescent="0.2">
      <c r="A17" s="131">
        <v>12</v>
      </c>
      <c r="B17" s="105" t="s">
        <v>212</v>
      </c>
      <c r="C17" s="105" t="s">
        <v>213</v>
      </c>
      <c r="D17" s="105" t="s">
        <v>214</v>
      </c>
      <c r="E17" s="105" t="s">
        <v>209</v>
      </c>
      <c r="F17" s="105"/>
      <c r="G17" s="105"/>
      <c r="H17" s="105"/>
      <c r="I17" s="24">
        <v>2</v>
      </c>
      <c r="J17" s="105"/>
      <c r="K17" s="105" t="s">
        <v>17</v>
      </c>
      <c r="L17" s="105" t="s">
        <v>217</v>
      </c>
      <c r="M17" s="133" t="s">
        <v>218</v>
      </c>
      <c r="N17" s="130" t="s">
        <v>46</v>
      </c>
      <c r="O17" s="130" t="s">
        <v>46</v>
      </c>
      <c r="P17" s="130" t="s">
        <v>80</v>
      </c>
      <c r="Q17" s="130" t="s">
        <v>66</v>
      </c>
    </row>
    <row r="18" spans="1:17" s="68" customFormat="1" ht="14.25" x14ac:dyDescent="0.2">
      <c r="A18" s="131">
        <v>13</v>
      </c>
      <c r="B18" s="105" t="s">
        <v>212</v>
      </c>
      <c r="C18" s="105" t="s">
        <v>213</v>
      </c>
      <c r="D18" s="105" t="s">
        <v>214</v>
      </c>
      <c r="E18" s="105" t="s">
        <v>209</v>
      </c>
      <c r="F18" s="105"/>
      <c r="G18" s="105"/>
      <c r="H18" s="105">
        <v>1</v>
      </c>
      <c r="I18" s="105"/>
      <c r="J18" s="105"/>
      <c r="K18" s="105" t="s">
        <v>16</v>
      </c>
      <c r="L18" s="105" t="s">
        <v>219</v>
      </c>
      <c r="M18" s="133" t="s">
        <v>216</v>
      </c>
      <c r="N18" s="130" t="s">
        <v>46</v>
      </c>
      <c r="O18" s="130" t="s">
        <v>46</v>
      </c>
      <c r="P18" s="130" t="s">
        <v>80</v>
      </c>
      <c r="Q18" s="130" t="s">
        <v>134</v>
      </c>
    </row>
    <row r="19" spans="1:17" s="68" customFormat="1" ht="14.25" x14ac:dyDescent="0.2">
      <c r="A19" s="129">
        <v>14</v>
      </c>
      <c r="B19" s="105" t="s">
        <v>411</v>
      </c>
      <c r="C19" s="105" t="s">
        <v>412</v>
      </c>
      <c r="D19" s="105" t="s">
        <v>413</v>
      </c>
      <c r="E19" s="105" t="s">
        <v>397</v>
      </c>
      <c r="F19" s="105">
        <v>1</v>
      </c>
      <c r="G19" s="105"/>
      <c r="H19" s="105"/>
      <c r="I19" s="105"/>
      <c r="J19" s="105"/>
      <c r="K19" s="105" t="s">
        <v>14</v>
      </c>
      <c r="L19" s="105" t="s">
        <v>414</v>
      </c>
      <c r="M19" s="134" t="s">
        <v>415</v>
      </c>
      <c r="N19" s="130" t="s">
        <v>32</v>
      </c>
      <c r="O19" s="130" t="s">
        <v>32</v>
      </c>
      <c r="P19" s="130" t="s">
        <v>33</v>
      </c>
      <c r="Q19" s="130" t="s">
        <v>416</v>
      </c>
    </row>
    <row r="20" spans="1:17" s="68" customFormat="1" ht="14.25" x14ac:dyDescent="0.2">
      <c r="A20" s="131">
        <v>15</v>
      </c>
      <c r="B20" s="20" t="s">
        <v>1733</v>
      </c>
      <c r="C20" s="20"/>
      <c r="D20" s="135"/>
      <c r="E20" s="135"/>
      <c r="F20" s="135"/>
      <c r="G20" s="135"/>
      <c r="H20" s="135"/>
      <c r="I20" s="135"/>
      <c r="J20" s="135"/>
      <c r="K20" s="135"/>
      <c r="L20" s="20" t="s">
        <v>115</v>
      </c>
      <c r="M20" s="105"/>
      <c r="N20" s="134"/>
      <c r="O20" s="134"/>
      <c r="P20" s="130"/>
      <c r="Q20" s="130"/>
    </row>
    <row r="21" spans="1:17" s="68" customFormat="1" ht="14.25" x14ac:dyDescent="0.2">
      <c r="A21" s="129">
        <v>16</v>
      </c>
      <c r="B21" s="20" t="s">
        <v>1735</v>
      </c>
      <c r="C21" s="20"/>
      <c r="D21" s="135"/>
      <c r="E21" s="135"/>
      <c r="F21" s="135"/>
      <c r="G21" s="135"/>
      <c r="H21" s="135"/>
      <c r="I21" s="135"/>
      <c r="J21" s="135"/>
      <c r="K21" s="135"/>
      <c r="L21" s="20" t="s">
        <v>1736</v>
      </c>
      <c r="M21" s="105"/>
      <c r="N21" s="130"/>
      <c r="O21" s="130"/>
      <c r="P21" s="130"/>
      <c r="Q21" s="130"/>
    </row>
    <row r="22" spans="1:17" s="68" customFormat="1" ht="28.5" x14ac:dyDescent="0.2">
      <c r="A22" s="131">
        <v>17</v>
      </c>
      <c r="B22" s="20" t="s">
        <v>1820</v>
      </c>
      <c r="C22" s="20"/>
      <c r="D22" s="135"/>
      <c r="E22" s="135"/>
      <c r="F22" s="135"/>
      <c r="G22" s="135"/>
      <c r="H22" s="135"/>
      <c r="I22" s="135"/>
      <c r="J22" s="135"/>
      <c r="K22" s="135"/>
      <c r="L22" s="20" t="s">
        <v>1734</v>
      </c>
      <c r="M22" s="105"/>
      <c r="N22" s="130"/>
      <c r="O22" s="130"/>
      <c r="P22" s="130"/>
      <c r="Q22" s="130"/>
    </row>
    <row r="23" spans="1:17" s="68" customFormat="1" ht="14.25" x14ac:dyDescent="0.2">
      <c r="A23" s="131">
        <v>18</v>
      </c>
      <c r="B23" s="130" t="s">
        <v>417</v>
      </c>
      <c r="C23" s="105" t="s">
        <v>418</v>
      </c>
      <c r="D23" s="105" t="s">
        <v>419</v>
      </c>
      <c r="E23" s="130" t="s">
        <v>397</v>
      </c>
      <c r="F23" s="130"/>
      <c r="G23" s="130"/>
      <c r="H23" s="130"/>
      <c r="I23" s="130">
        <v>1</v>
      </c>
      <c r="J23" s="130"/>
      <c r="K23" s="130" t="s">
        <v>17</v>
      </c>
      <c r="L23" s="105" t="s">
        <v>420</v>
      </c>
      <c r="M23" s="130" t="s">
        <v>421</v>
      </c>
      <c r="N23" s="130" t="s">
        <v>46</v>
      </c>
      <c r="O23" s="130" t="s">
        <v>46</v>
      </c>
      <c r="P23" s="130" t="s">
        <v>38</v>
      </c>
      <c r="Q23" s="130" t="s">
        <v>422</v>
      </c>
    </row>
    <row r="24" spans="1:17" s="68" customFormat="1" ht="14.25" x14ac:dyDescent="0.2">
      <c r="A24" s="129">
        <v>19</v>
      </c>
      <c r="B24" s="105" t="s">
        <v>417</v>
      </c>
      <c r="C24" s="105" t="s">
        <v>418</v>
      </c>
      <c r="D24" s="105" t="s">
        <v>419</v>
      </c>
      <c r="E24" s="130" t="s">
        <v>397</v>
      </c>
      <c r="F24" s="130"/>
      <c r="G24" s="130"/>
      <c r="H24" s="130">
        <v>1</v>
      </c>
      <c r="I24" s="130"/>
      <c r="J24" s="130"/>
      <c r="K24" s="130" t="s">
        <v>16</v>
      </c>
      <c r="L24" s="105" t="s">
        <v>423</v>
      </c>
      <c r="M24" s="130" t="s">
        <v>421</v>
      </c>
      <c r="N24" s="130" t="s">
        <v>32</v>
      </c>
      <c r="O24" s="130" t="s">
        <v>32</v>
      </c>
      <c r="P24" s="130" t="s">
        <v>43</v>
      </c>
      <c r="Q24" s="130" t="s">
        <v>422</v>
      </c>
    </row>
    <row r="25" spans="1:17" s="68" customFormat="1" ht="14.25" x14ac:dyDescent="0.2">
      <c r="A25" s="131">
        <v>20</v>
      </c>
      <c r="B25" s="105" t="s">
        <v>417</v>
      </c>
      <c r="C25" s="105" t="s">
        <v>418</v>
      </c>
      <c r="D25" s="105" t="s">
        <v>419</v>
      </c>
      <c r="E25" s="130" t="s">
        <v>397</v>
      </c>
      <c r="F25" s="130"/>
      <c r="G25" s="130">
        <v>1</v>
      </c>
      <c r="H25" s="130"/>
      <c r="I25" s="130"/>
      <c r="J25" s="130"/>
      <c r="K25" s="130" t="s">
        <v>15</v>
      </c>
      <c r="L25" s="105" t="s">
        <v>424</v>
      </c>
      <c r="M25" s="130" t="s">
        <v>421</v>
      </c>
      <c r="N25" s="130" t="s">
        <v>303</v>
      </c>
      <c r="O25" s="130" t="s">
        <v>42</v>
      </c>
      <c r="P25" s="130" t="s">
        <v>38</v>
      </c>
      <c r="Q25" s="130" t="s">
        <v>422</v>
      </c>
    </row>
    <row r="26" spans="1:17" s="68" customFormat="1" ht="14.25" x14ac:dyDescent="0.2">
      <c r="A26" s="129">
        <v>21</v>
      </c>
      <c r="B26" s="105" t="s">
        <v>425</v>
      </c>
      <c r="C26" s="105" t="s">
        <v>418</v>
      </c>
      <c r="D26" s="105" t="s">
        <v>419</v>
      </c>
      <c r="E26" s="130" t="s">
        <v>397</v>
      </c>
      <c r="F26" s="130"/>
      <c r="G26" s="130"/>
      <c r="H26" s="130"/>
      <c r="I26" s="130">
        <v>1</v>
      </c>
      <c r="J26" s="130"/>
      <c r="K26" s="130" t="s">
        <v>17</v>
      </c>
      <c r="L26" s="105" t="s">
        <v>426</v>
      </c>
      <c r="M26" s="130" t="s">
        <v>427</v>
      </c>
      <c r="N26" s="130" t="s">
        <v>22</v>
      </c>
      <c r="O26" s="130" t="s">
        <v>42</v>
      </c>
      <c r="P26" s="130" t="s">
        <v>38</v>
      </c>
      <c r="Q26" s="130" t="s">
        <v>66</v>
      </c>
    </row>
    <row r="27" spans="1:17" s="68" customFormat="1" ht="14.25" x14ac:dyDescent="0.2">
      <c r="A27" s="131">
        <v>22</v>
      </c>
      <c r="B27" s="105" t="s">
        <v>425</v>
      </c>
      <c r="C27" s="105" t="s">
        <v>418</v>
      </c>
      <c r="D27" s="105" t="s">
        <v>419</v>
      </c>
      <c r="E27" s="130" t="s">
        <v>397</v>
      </c>
      <c r="F27" s="130"/>
      <c r="G27" s="130"/>
      <c r="H27" s="130">
        <v>1</v>
      </c>
      <c r="I27" s="130"/>
      <c r="J27" s="130"/>
      <c r="K27" s="130" t="s">
        <v>16</v>
      </c>
      <c r="L27" s="105" t="s">
        <v>428</v>
      </c>
      <c r="M27" s="130" t="s">
        <v>427</v>
      </c>
      <c r="N27" s="130" t="s">
        <v>22</v>
      </c>
      <c r="O27" s="130" t="s">
        <v>42</v>
      </c>
      <c r="P27" s="130" t="s">
        <v>43</v>
      </c>
      <c r="Q27" s="130" t="s">
        <v>66</v>
      </c>
    </row>
    <row r="28" spans="1:17" s="68" customFormat="1" ht="14.25" x14ac:dyDescent="0.2">
      <c r="A28" s="131">
        <v>23</v>
      </c>
      <c r="B28" s="105" t="s">
        <v>725</v>
      </c>
      <c r="C28" s="105" t="s">
        <v>726</v>
      </c>
      <c r="D28" s="105" t="s">
        <v>55</v>
      </c>
      <c r="E28" s="105" t="s">
        <v>57</v>
      </c>
      <c r="F28" s="105"/>
      <c r="G28" s="105"/>
      <c r="H28" s="105">
        <v>1</v>
      </c>
      <c r="I28" s="105"/>
      <c r="J28" s="105"/>
      <c r="K28" s="105" t="s">
        <v>16</v>
      </c>
      <c r="L28" s="105" t="s">
        <v>727</v>
      </c>
      <c r="M28" s="134" t="s">
        <v>728</v>
      </c>
      <c r="N28" s="105" t="s">
        <v>32</v>
      </c>
      <c r="O28" s="105" t="s">
        <v>32</v>
      </c>
      <c r="P28" s="130" t="s">
        <v>43</v>
      </c>
      <c r="Q28" s="130" t="s">
        <v>66</v>
      </c>
    </row>
    <row r="29" spans="1:17" s="68" customFormat="1" ht="14.25" x14ac:dyDescent="0.2">
      <c r="A29" s="129">
        <v>24</v>
      </c>
      <c r="B29" s="105" t="s">
        <v>429</v>
      </c>
      <c r="C29" s="105" t="s">
        <v>430</v>
      </c>
      <c r="D29" s="105" t="s">
        <v>431</v>
      </c>
      <c r="E29" s="105" t="s">
        <v>397</v>
      </c>
      <c r="F29" s="105">
        <v>1</v>
      </c>
      <c r="G29" s="105"/>
      <c r="H29" s="105"/>
      <c r="I29" s="105"/>
      <c r="J29" s="105"/>
      <c r="K29" s="105" t="s">
        <v>14</v>
      </c>
      <c r="L29" s="105" t="s">
        <v>432</v>
      </c>
      <c r="M29" s="130" t="s">
        <v>433</v>
      </c>
      <c r="N29" s="105" t="s">
        <v>32</v>
      </c>
      <c r="O29" s="105" t="s">
        <v>32</v>
      </c>
      <c r="P29" s="130" t="s">
        <v>33</v>
      </c>
      <c r="Q29" s="130" t="s">
        <v>121</v>
      </c>
    </row>
    <row r="30" spans="1:17" s="68" customFormat="1" ht="14.25" x14ac:dyDescent="0.2">
      <c r="A30" s="131">
        <v>25</v>
      </c>
      <c r="B30" s="105" t="s">
        <v>434</v>
      </c>
      <c r="C30" s="105" t="s">
        <v>435</v>
      </c>
      <c r="D30" s="105" t="s">
        <v>436</v>
      </c>
      <c r="E30" s="105" t="s">
        <v>397</v>
      </c>
      <c r="F30" s="105"/>
      <c r="G30" s="105"/>
      <c r="H30" s="105">
        <v>1</v>
      </c>
      <c r="I30" s="105"/>
      <c r="J30" s="105"/>
      <c r="K30" s="105" t="s">
        <v>16</v>
      </c>
      <c r="L30" s="105" t="s">
        <v>113</v>
      </c>
      <c r="M30" s="130" t="s">
        <v>437</v>
      </c>
      <c r="N30" s="105" t="s">
        <v>32</v>
      </c>
      <c r="O30" s="105" t="s">
        <v>32</v>
      </c>
      <c r="P30" s="130" t="s">
        <v>43</v>
      </c>
      <c r="Q30" s="130" t="s">
        <v>121</v>
      </c>
    </row>
    <row r="31" spans="1:17" s="68" customFormat="1" ht="28.5" x14ac:dyDescent="0.2">
      <c r="A31" s="129">
        <v>26</v>
      </c>
      <c r="B31" s="105" t="s">
        <v>220</v>
      </c>
      <c r="C31" s="105" t="s">
        <v>221</v>
      </c>
      <c r="D31" s="105" t="s">
        <v>222</v>
      </c>
      <c r="E31" s="105" t="s">
        <v>209</v>
      </c>
      <c r="F31" s="105"/>
      <c r="G31" s="105">
        <v>1</v>
      </c>
      <c r="H31" s="105"/>
      <c r="I31" s="105"/>
      <c r="J31" s="105"/>
      <c r="K31" s="105" t="s">
        <v>15</v>
      </c>
      <c r="L31" s="105" t="s">
        <v>223</v>
      </c>
      <c r="M31" s="123" t="s">
        <v>224</v>
      </c>
      <c r="N31" s="105" t="s">
        <v>109</v>
      </c>
      <c r="O31" s="105" t="s">
        <v>42</v>
      </c>
      <c r="P31" s="130" t="s">
        <v>225</v>
      </c>
      <c r="Q31" s="130" t="s">
        <v>66</v>
      </c>
    </row>
    <row r="32" spans="1:17" s="68" customFormat="1" ht="28.5" x14ac:dyDescent="0.2">
      <c r="A32" s="131">
        <v>27</v>
      </c>
      <c r="B32" s="105" t="s">
        <v>220</v>
      </c>
      <c r="C32" s="105" t="s">
        <v>221</v>
      </c>
      <c r="D32" s="105" t="s">
        <v>222</v>
      </c>
      <c r="E32" s="105" t="s">
        <v>209</v>
      </c>
      <c r="F32" s="105">
        <v>1</v>
      </c>
      <c r="G32" s="105"/>
      <c r="H32" s="105"/>
      <c r="I32" s="105"/>
      <c r="J32" s="105"/>
      <c r="K32" s="105" t="s">
        <v>14</v>
      </c>
      <c r="L32" s="105" t="s">
        <v>226</v>
      </c>
      <c r="M32" s="133" t="s">
        <v>227</v>
      </c>
      <c r="N32" s="105" t="s">
        <v>109</v>
      </c>
      <c r="O32" s="105" t="s">
        <v>42</v>
      </c>
      <c r="P32" s="130" t="s">
        <v>33</v>
      </c>
      <c r="Q32" s="130" t="s">
        <v>66</v>
      </c>
    </row>
    <row r="33" spans="1:17" s="68" customFormat="1" ht="14.25" x14ac:dyDescent="0.2">
      <c r="A33" s="131">
        <v>28</v>
      </c>
      <c r="B33" s="105" t="s">
        <v>228</v>
      </c>
      <c r="C33" s="105" t="s">
        <v>229</v>
      </c>
      <c r="D33" s="105" t="s">
        <v>230</v>
      </c>
      <c r="E33" s="105" t="s">
        <v>209</v>
      </c>
      <c r="F33" s="105"/>
      <c r="G33" s="105"/>
      <c r="H33" s="105"/>
      <c r="I33" s="105">
        <v>1</v>
      </c>
      <c r="J33" s="105"/>
      <c r="K33" s="105" t="s">
        <v>17</v>
      </c>
      <c r="L33" s="105" t="s">
        <v>115</v>
      </c>
      <c r="M33" s="130" t="s">
        <v>231</v>
      </c>
      <c r="N33" s="105" t="s">
        <v>22</v>
      </c>
      <c r="O33" s="105" t="s">
        <v>42</v>
      </c>
      <c r="P33" s="130" t="s">
        <v>80</v>
      </c>
      <c r="Q33" s="130" t="s">
        <v>66</v>
      </c>
    </row>
    <row r="34" spans="1:17" s="68" customFormat="1" ht="14.25" x14ac:dyDescent="0.2">
      <c r="A34" s="129">
        <v>29</v>
      </c>
      <c r="B34" s="105" t="s">
        <v>228</v>
      </c>
      <c r="C34" s="105" t="s">
        <v>229</v>
      </c>
      <c r="D34" s="105" t="s">
        <v>230</v>
      </c>
      <c r="E34" s="105" t="s">
        <v>209</v>
      </c>
      <c r="F34" s="105"/>
      <c r="G34" s="105"/>
      <c r="H34" s="105">
        <v>1</v>
      </c>
      <c r="I34" s="105"/>
      <c r="J34" s="105"/>
      <c r="K34" s="105" t="s">
        <v>16</v>
      </c>
      <c r="L34" s="105" t="s">
        <v>113</v>
      </c>
      <c r="M34" s="130" t="s">
        <v>232</v>
      </c>
      <c r="N34" s="105" t="s">
        <v>22</v>
      </c>
      <c r="O34" s="105" t="s">
        <v>42</v>
      </c>
      <c r="P34" s="130" t="s">
        <v>43</v>
      </c>
      <c r="Q34" s="130" t="s">
        <v>66</v>
      </c>
    </row>
    <row r="35" spans="1:17" s="68" customFormat="1" ht="14.25" x14ac:dyDescent="0.2">
      <c r="A35" s="131">
        <v>30</v>
      </c>
      <c r="B35" s="105" t="s">
        <v>233</v>
      </c>
      <c r="C35" s="105" t="s">
        <v>234</v>
      </c>
      <c r="D35" s="105" t="s">
        <v>235</v>
      </c>
      <c r="E35" s="105" t="s">
        <v>209</v>
      </c>
      <c r="F35" s="105"/>
      <c r="G35" s="105"/>
      <c r="H35" s="105"/>
      <c r="I35" s="105">
        <v>1</v>
      </c>
      <c r="J35" s="105"/>
      <c r="K35" s="105" t="s">
        <v>17</v>
      </c>
      <c r="L35" s="105" t="s">
        <v>236</v>
      </c>
      <c r="M35" s="123" t="s">
        <v>237</v>
      </c>
      <c r="N35" s="105" t="s">
        <v>32</v>
      </c>
      <c r="O35" s="105" t="s">
        <v>32</v>
      </c>
      <c r="P35" s="130" t="s">
        <v>33</v>
      </c>
      <c r="Q35" s="130" t="s">
        <v>66</v>
      </c>
    </row>
    <row r="36" spans="1:17" s="68" customFormat="1" ht="14.25" x14ac:dyDescent="0.2">
      <c r="A36" s="129">
        <v>31</v>
      </c>
      <c r="B36" s="20" t="s">
        <v>938</v>
      </c>
      <c r="C36" s="20"/>
      <c r="D36" s="135"/>
      <c r="E36" s="135"/>
      <c r="F36" s="135"/>
      <c r="G36" s="135"/>
      <c r="H36" s="135"/>
      <c r="I36" s="135"/>
      <c r="J36" s="135"/>
      <c r="K36" s="135"/>
      <c r="L36" s="20" t="s">
        <v>1737</v>
      </c>
      <c r="M36" s="105"/>
      <c r="N36" s="130"/>
      <c r="O36" s="130"/>
      <c r="P36" s="130"/>
      <c r="Q36" s="130"/>
    </row>
    <row r="37" spans="1:17" s="68" customFormat="1" ht="28.5" x14ac:dyDescent="0.2">
      <c r="A37" s="131">
        <v>32</v>
      </c>
      <c r="B37" s="105" t="s">
        <v>47</v>
      </c>
      <c r="C37" s="105" t="s">
        <v>48</v>
      </c>
      <c r="D37" s="105" t="s">
        <v>49</v>
      </c>
      <c r="E37" s="105" t="s">
        <v>29</v>
      </c>
      <c r="F37" s="105"/>
      <c r="G37" s="105"/>
      <c r="H37" s="105"/>
      <c r="I37" s="105">
        <v>1</v>
      </c>
      <c r="J37" s="105"/>
      <c r="K37" s="105" t="s">
        <v>17</v>
      </c>
      <c r="L37" s="105" t="s">
        <v>50</v>
      </c>
      <c r="M37" s="130" t="s">
        <v>51</v>
      </c>
      <c r="N37" s="105" t="s">
        <v>22</v>
      </c>
      <c r="O37" s="105" t="s">
        <v>42</v>
      </c>
      <c r="P37" s="130" t="s">
        <v>52</v>
      </c>
      <c r="Q37" s="130" t="s">
        <v>53</v>
      </c>
    </row>
    <row r="38" spans="1:17" s="68" customFormat="1" ht="14.25" x14ac:dyDescent="0.2">
      <c r="A38" s="131">
        <v>33</v>
      </c>
      <c r="B38" s="105" t="s">
        <v>438</v>
      </c>
      <c r="C38" s="105" t="s">
        <v>439</v>
      </c>
      <c r="D38" s="105" t="s">
        <v>436</v>
      </c>
      <c r="E38" s="105" t="s">
        <v>397</v>
      </c>
      <c r="F38" s="105">
        <v>1</v>
      </c>
      <c r="G38" s="105"/>
      <c r="H38" s="105"/>
      <c r="I38" s="105"/>
      <c r="J38" s="105"/>
      <c r="K38" s="105" t="s">
        <v>14</v>
      </c>
      <c r="L38" s="105" t="s">
        <v>64</v>
      </c>
      <c r="M38" s="130" t="s">
        <v>440</v>
      </c>
      <c r="N38" s="105" t="s">
        <v>225</v>
      </c>
      <c r="O38" s="105" t="s">
        <v>46</v>
      </c>
      <c r="P38" s="130" t="s">
        <v>225</v>
      </c>
      <c r="Q38" s="130" t="s">
        <v>225</v>
      </c>
    </row>
    <row r="39" spans="1:17" s="68" customFormat="1" ht="14.25" x14ac:dyDescent="0.2">
      <c r="A39" s="129">
        <v>34</v>
      </c>
      <c r="B39" s="105" t="s">
        <v>438</v>
      </c>
      <c r="C39" s="105" t="s">
        <v>439</v>
      </c>
      <c r="D39" s="105" t="s">
        <v>436</v>
      </c>
      <c r="E39" s="105" t="s">
        <v>397</v>
      </c>
      <c r="F39" s="105"/>
      <c r="G39" s="105">
        <v>1</v>
      </c>
      <c r="H39" s="105"/>
      <c r="I39" s="105"/>
      <c r="J39" s="105"/>
      <c r="K39" s="105" t="s">
        <v>15</v>
      </c>
      <c r="L39" s="105" t="s">
        <v>441</v>
      </c>
      <c r="M39" s="130" t="s">
        <v>442</v>
      </c>
      <c r="N39" s="105" t="s">
        <v>46</v>
      </c>
      <c r="O39" s="105" t="s">
        <v>46</v>
      </c>
      <c r="P39" s="130" t="s">
        <v>38</v>
      </c>
      <c r="Q39" s="130" t="s">
        <v>34</v>
      </c>
    </row>
    <row r="40" spans="1:17" s="68" customFormat="1" ht="28.5" x14ac:dyDescent="0.2">
      <c r="A40" s="131">
        <v>35</v>
      </c>
      <c r="B40" s="105" t="s">
        <v>443</v>
      </c>
      <c r="C40" s="105" t="s">
        <v>444</v>
      </c>
      <c r="D40" s="105" t="s">
        <v>445</v>
      </c>
      <c r="E40" s="105" t="s">
        <v>397</v>
      </c>
      <c r="F40" s="105"/>
      <c r="G40" s="105">
        <v>1</v>
      </c>
      <c r="H40" s="105"/>
      <c r="I40" s="105"/>
      <c r="J40" s="105"/>
      <c r="K40" s="105" t="s">
        <v>15</v>
      </c>
      <c r="L40" s="105" t="s">
        <v>446</v>
      </c>
      <c r="M40" s="130" t="s">
        <v>447</v>
      </c>
      <c r="N40" s="105" t="s">
        <v>32</v>
      </c>
      <c r="O40" s="105" t="s">
        <v>32</v>
      </c>
      <c r="P40" s="130" t="s">
        <v>38</v>
      </c>
      <c r="Q40" s="130" t="s">
        <v>66</v>
      </c>
    </row>
    <row r="41" spans="1:17" s="68" customFormat="1" ht="28.5" x14ac:dyDescent="0.2">
      <c r="A41" s="129">
        <v>36</v>
      </c>
      <c r="B41" s="105" t="s">
        <v>443</v>
      </c>
      <c r="C41" s="105" t="s">
        <v>444</v>
      </c>
      <c r="D41" s="105" t="s">
        <v>445</v>
      </c>
      <c r="E41" s="105" t="s">
        <v>397</v>
      </c>
      <c r="F41" s="105">
        <v>1</v>
      </c>
      <c r="G41" s="105"/>
      <c r="H41" s="105"/>
      <c r="I41" s="105"/>
      <c r="J41" s="105"/>
      <c r="K41" s="105" t="s">
        <v>14</v>
      </c>
      <c r="L41" s="105" t="s">
        <v>448</v>
      </c>
      <c r="M41" s="130" t="s">
        <v>447</v>
      </c>
      <c r="N41" s="105" t="s">
        <v>46</v>
      </c>
      <c r="O41" s="105" t="s">
        <v>46</v>
      </c>
      <c r="P41" s="130" t="s">
        <v>80</v>
      </c>
      <c r="Q41" s="130" t="s">
        <v>66</v>
      </c>
    </row>
    <row r="42" spans="1:17" s="68" customFormat="1" ht="28.5" x14ac:dyDescent="0.2">
      <c r="A42" s="131">
        <v>37</v>
      </c>
      <c r="B42" s="105" t="s">
        <v>443</v>
      </c>
      <c r="C42" s="105" t="s">
        <v>444</v>
      </c>
      <c r="D42" s="105" t="s">
        <v>445</v>
      </c>
      <c r="E42" s="105" t="s">
        <v>397</v>
      </c>
      <c r="F42" s="105">
        <v>1</v>
      </c>
      <c r="G42" s="105"/>
      <c r="H42" s="105"/>
      <c r="I42" s="105"/>
      <c r="J42" s="105"/>
      <c r="K42" s="105" t="s">
        <v>14</v>
      </c>
      <c r="L42" s="105" t="s">
        <v>449</v>
      </c>
      <c r="M42" s="130" t="s">
        <v>447</v>
      </c>
      <c r="N42" s="105" t="s">
        <v>46</v>
      </c>
      <c r="O42" s="105" t="s">
        <v>46</v>
      </c>
      <c r="P42" s="130" t="s">
        <v>80</v>
      </c>
      <c r="Q42" s="130" t="s">
        <v>66</v>
      </c>
    </row>
    <row r="43" spans="1:17" s="68" customFormat="1" ht="28.5" x14ac:dyDescent="0.2">
      <c r="A43" s="131">
        <v>38</v>
      </c>
      <c r="B43" s="105" t="s">
        <v>729</v>
      </c>
      <c r="C43" s="105" t="s">
        <v>730</v>
      </c>
      <c r="D43" s="105" t="s">
        <v>55</v>
      </c>
      <c r="E43" s="105" t="s">
        <v>57</v>
      </c>
      <c r="F43" s="105"/>
      <c r="G43" s="105"/>
      <c r="H43" s="105"/>
      <c r="I43" s="105">
        <v>1</v>
      </c>
      <c r="J43" s="105"/>
      <c r="K43" s="105" t="s">
        <v>17</v>
      </c>
      <c r="L43" s="105" t="s">
        <v>731</v>
      </c>
      <c r="M43" s="130" t="s">
        <v>732</v>
      </c>
      <c r="N43" s="105" t="s">
        <v>32</v>
      </c>
      <c r="O43" s="105" t="s">
        <v>32</v>
      </c>
      <c r="P43" s="130" t="s">
        <v>225</v>
      </c>
      <c r="Q43" s="130" t="s">
        <v>66</v>
      </c>
    </row>
    <row r="44" spans="1:17" s="68" customFormat="1" ht="28.5" x14ac:dyDescent="0.2">
      <c r="A44" s="129">
        <v>39</v>
      </c>
      <c r="B44" s="105" t="s">
        <v>54</v>
      </c>
      <c r="C44" s="105" t="s">
        <v>55</v>
      </c>
      <c r="D44" s="105" t="s">
        <v>56</v>
      </c>
      <c r="E44" s="105" t="s">
        <v>57</v>
      </c>
      <c r="F44" s="105"/>
      <c r="G44" s="105"/>
      <c r="H44" s="105">
        <v>1</v>
      </c>
      <c r="I44" s="105"/>
      <c r="J44" s="105"/>
      <c r="K44" s="105" t="s">
        <v>16</v>
      </c>
      <c r="L44" s="105" t="s">
        <v>58</v>
      </c>
      <c r="M44" s="130" t="s">
        <v>59</v>
      </c>
      <c r="N44" s="105" t="s">
        <v>46</v>
      </c>
      <c r="O44" s="105" t="s">
        <v>46</v>
      </c>
      <c r="P44" s="130" t="s">
        <v>43</v>
      </c>
      <c r="Q44" s="130" t="s">
        <v>60</v>
      </c>
    </row>
    <row r="45" spans="1:17" s="68" customFormat="1" ht="14.25" x14ac:dyDescent="0.2">
      <c r="A45" s="131">
        <v>40</v>
      </c>
      <c r="B45" s="105" t="s">
        <v>238</v>
      </c>
      <c r="C45" s="105" t="s">
        <v>239</v>
      </c>
      <c r="D45" s="105" t="s">
        <v>240</v>
      </c>
      <c r="E45" s="105" t="s">
        <v>209</v>
      </c>
      <c r="F45" s="105"/>
      <c r="G45" s="105"/>
      <c r="H45" s="105"/>
      <c r="I45" s="105"/>
      <c r="J45" s="105">
        <v>1</v>
      </c>
      <c r="K45" s="105" t="s">
        <v>18</v>
      </c>
      <c r="L45" s="105" t="s">
        <v>241</v>
      </c>
      <c r="M45" s="130" t="s">
        <v>242</v>
      </c>
      <c r="N45" s="105" t="s">
        <v>32</v>
      </c>
      <c r="O45" s="105" t="s">
        <v>32</v>
      </c>
      <c r="P45" s="105" t="s">
        <v>243</v>
      </c>
      <c r="Q45" s="130" t="s">
        <v>34</v>
      </c>
    </row>
    <row r="46" spans="1:17" s="68" customFormat="1" ht="14.25" x14ac:dyDescent="0.2">
      <c r="A46" s="129">
        <v>41</v>
      </c>
      <c r="B46" s="105" t="s">
        <v>238</v>
      </c>
      <c r="C46" s="105" t="s">
        <v>239</v>
      </c>
      <c r="D46" s="105" t="s">
        <v>240</v>
      </c>
      <c r="E46" s="105" t="s">
        <v>209</v>
      </c>
      <c r="F46" s="105"/>
      <c r="G46" s="105"/>
      <c r="H46" s="105"/>
      <c r="I46" s="105">
        <v>1</v>
      </c>
      <c r="J46" s="105"/>
      <c r="K46" s="105" t="s">
        <v>17</v>
      </c>
      <c r="L46" s="105" t="s">
        <v>244</v>
      </c>
      <c r="M46" s="130" t="s">
        <v>245</v>
      </c>
      <c r="N46" s="105" t="s">
        <v>32</v>
      </c>
      <c r="O46" s="105" t="s">
        <v>32</v>
      </c>
      <c r="P46" s="105" t="s">
        <v>246</v>
      </c>
      <c r="Q46" s="130" t="s">
        <v>34</v>
      </c>
    </row>
    <row r="47" spans="1:17" s="68" customFormat="1" ht="14.25" x14ac:dyDescent="0.2">
      <c r="A47" s="131">
        <v>42</v>
      </c>
      <c r="B47" s="105" t="s">
        <v>238</v>
      </c>
      <c r="C47" s="105" t="s">
        <v>239</v>
      </c>
      <c r="D47" s="105" t="s">
        <v>240</v>
      </c>
      <c r="E47" s="105" t="s">
        <v>209</v>
      </c>
      <c r="F47" s="105"/>
      <c r="G47" s="105"/>
      <c r="H47" s="105">
        <v>1</v>
      </c>
      <c r="I47" s="105"/>
      <c r="J47" s="105"/>
      <c r="K47" s="105" t="s">
        <v>16</v>
      </c>
      <c r="L47" s="105" t="s">
        <v>247</v>
      </c>
      <c r="M47" s="130" t="s">
        <v>248</v>
      </c>
      <c r="N47" s="130" t="s">
        <v>32</v>
      </c>
      <c r="O47" s="130" t="s">
        <v>32</v>
      </c>
      <c r="P47" s="130" t="s">
        <v>43</v>
      </c>
      <c r="Q47" s="130" t="s">
        <v>34</v>
      </c>
    </row>
    <row r="48" spans="1:17" s="68" customFormat="1" ht="15" x14ac:dyDescent="0.25">
      <c r="A48" s="131">
        <v>43</v>
      </c>
      <c r="B48" s="20" t="s">
        <v>959</v>
      </c>
      <c r="C48" s="20" t="s">
        <v>1739</v>
      </c>
      <c r="D48" s="135" t="s">
        <v>198</v>
      </c>
      <c r="E48" s="135"/>
      <c r="F48" s="135"/>
      <c r="G48" s="135"/>
      <c r="H48" s="135"/>
      <c r="I48" s="135"/>
      <c r="J48" s="135"/>
      <c r="K48" s="135"/>
      <c r="L48" s="136" t="s">
        <v>1738</v>
      </c>
      <c r="M48" s="105"/>
      <c r="N48" s="130"/>
      <c r="O48" s="130"/>
      <c r="P48" s="130"/>
      <c r="Q48" s="130"/>
    </row>
    <row r="49" spans="1:17" s="68" customFormat="1" ht="28.5" x14ac:dyDescent="0.2">
      <c r="A49" s="129">
        <v>44</v>
      </c>
      <c r="B49" s="105" t="s">
        <v>450</v>
      </c>
      <c r="C49" s="105" t="s">
        <v>451</v>
      </c>
      <c r="D49" s="105" t="s">
        <v>452</v>
      </c>
      <c r="E49" s="105" t="s">
        <v>397</v>
      </c>
      <c r="F49" s="105">
        <v>1</v>
      </c>
      <c r="G49" s="105"/>
      <c r="H49" s="105"/>
      <c r="I49" s="105"/>
      <c r="J49" s="105"/>
      <c r="K49" s="105" t="s">
        <v>14</v>
      </c>
      <c r="L49" s="105" t="s">
        <v>453</v>
      </c>
      <c r="M49" s="123" t="s">
        <v>454</v>
      </c>
      <c r="N49" s="130" t="s">
        <v>46</v>
      </c>
      <c r="O49" s="130" t="s">
        <v>46</v>
      </c>
      <c r="P49" s="130" t="s">
        <v>80</v>
      </c>
      <c r="Q49" s="130" t="s">
        <v>66</v>
      </c>
    </row>
    <row r="50" spans="1:17" s="68" customFormat="1" ht="28.5" x14ac:dyDescent="0.2">
      <c r="A50" s="131">
        <v>45</v>
      </c>
      <c r="B50" s="105" t="s">
        <v>450</v>
      </c>
      <c r="C50" s="105" t="s">
        <v>451</v>
      </c>
      <c r="D50" s="105" t="s">
        <v>452</v>
      </c>
      <c r="E50" s="105" t="s">
        <v>397</v>
      </c>
      <c r="F50" s="105"/>
      <c r="G50" s="105">
        <v>1</v>
      </c>
      <c r="H50" s="105"/>
      <c r="I50" s="105"/>
      <c r="J50" s="105"/>
      <c r="K50" s="105" t="s">
        <v>15</v>
      </c>
      <c r="L50" s="105" t="s">
        <v>441</v>
      </c>
      <c r="M50" s="130" t="s">
        <v>454</v>
      </c>
      <c r="N50" s="130" t="s">
        <v>46</v>
      </c>
      <c r="O50" s="130" t="s">
        <v>46</v>
      </c>
      <c r="P50" s="130" t="s">
        <v>80</v>
      </c>
      <c r="Q50" s="130" t="s">
        <v>66</v>
      </c>
    </row>
    <row r="51" spans="1:17" s="68" customFormat="1" ht="14.25" x14ac:dyDescent="0.2">
      <c r="A51" s="129">
        <v>46</v>
      </c>
      <c r="B51" s="105" t="s">
        <v>455</v>
      </c>
      <c r="C51" s="105" t="s">
        <v>456</v>
      </c>
      <c r="D51" s="105" t="s">
        <v>413</v>
      </c>
      <c r="E51" s="105" t="s">
        <v>397</v>
      </c>
      <c r="F51" s="105"/>
      <c r="G51" s="105">
        <v>1</v>
      </c>
      <c r="H51" s="105"/>
      <c r="I51" s="105"/>
      <c r="J51" s="105"/>
      <c r="K51" s="105" t="s">
        <v>15</v>
      </c>
      <c r="L51" s="105" t="s">
        <v>457</v>
      </c>
      <c r="M51" s="130" t="s">
        <v>458</v>
      </c>
      <c r="N51" s="130" t="s">
        <v>46</v>
      </c>
      <c r="O51" s="130" t="s">
        <v>46</v>
      </c>
      <c r="P51" s="130" t="s">
        <v>38</v>
      </c>
      <c r="Q51" s="130" t="s">
        <v>121</v>
      </c>
    </row>
    <row r="52" spans="1:17" s="68" customFormat="1" ht="14.25" x14ac:dyDescent="0.2">
      <c r="A52" s="131">
        <v>47</v>
      </c>
      <c r="B52" s="105" t="s">
        <v>455</v>
      </c>
      <c r="C52" s="105" t="s">
        <v>456</v>
      </c>
      <c r="D52" s="105" t="s">
        <v>413</v>
      </c>
      <c r="E52" s="105" t="s">
        <v>397</v>
      </c>
      <c r="F52" s="105">
        <v>1</v>
      </c>
      <c r="G52" s="105"/>
      <c r="H52" s="105"/>
      <c r="I52" s="105"/>
      <c r="J52" s="105"/>
      <c r="K52" s="105" t="s">
        <v>14</v>
      </c>
      <c r="L52" s="105" t="s">
        <v>459</v>
      </c>
      <c r="M52" s="130" t="s">
        <v>458</v>
      </c>
      <c r="N52" s="130" t="s">
        <v>46</v>
      </c>
      <c r="O52" s="130" t="s">
        <v>46</v>
      </c>
      <c r="P52" s="130" t="s">
        <v>33</v>
      </c>
      <c r="Q52" s="130" t="s">
        <v>121</v>
      </c>
    </row>
    <row r="53" spans="1:17" s="68" customFormat="1" ht="14.25" x14ac:dyDescent="0.2">
      <c r="A53" s="131">
        <v>48</v>
      </c>
      <c r="B53" s="105" t="s">
        <v>733</v>
      </c>
      <c r="C53" s="105" t="s">
        <v>734</v>
      </c>
      <c r="D53" s="105" t="s">
        <v>55</v>
      </c>
      <c r="E53" s="105" t="s">
        <v>57</v>
      </c>
      <c r="F53" s="105"/>
      <c r="G53" s="105">
        <v>1</v>
      </c>
      <c r="H53" s="105"/>
      <c r="I53" s="105"/>
      <c r="J53" s="105"/>
      <c r="K53" s="105" t="s">
        <v>15</v>
      </c>
      <c r="L53" s="105" t="s">
        <v>735</v>
      </c>
      <c r="M53" s="130" t="s">
        <v>736</v>
      </c>
      <c r="N53" s="130" t="s">
        <v>46</v>
      </c>
      <c r="O53" s="130" t="s">
        <v>46</v>
      </c>
      <c r="P53" s="130" t="s">
        <v>38</v>
      </c>
      <c r="Q53" s="130" t="s">
        <v>66</v>
      </c>
    </row>
    <row r="54" spans="1:17" s="68" customFormat="1" ht="14.25" x14ac:dyDescent="0.2">
      <c r="A54" s="129">
        <v>49</v>
      </c>
      <c r="B54" s="105" t="s">
        <v>733</v>
      </c>
      <c r="C54" s="105" t="s">
        <v>734</v>
      </c>
      <c r="D54" s="105" t="s">
        <v>55</v>
      </c>
      <c r="E54" s="105" t="s">
        <v>57</v>
      </c>
      <c r="F54" s="105">
        <v>1</v>
      </c>
      <c r="G54" s="105"/>
      <c r="H54" s="105"/>
      <c r="I54" s="105"/>
      <c r="J54" s="105"/>
      <c r="K54" s="105" t="s">
        <v>14</v>
      </c>
      <c r="L54" s="105" t="s">
        <v>737</v>
      </c>
      <c r="M54" s="130" t="s">
        <v>738</v>
      </c>
      <c r="N54" s="130" t="s">
        <v>46</v>
      </c>
      <c r="O54" s="130" t="s">
        <v>46</v>
      </c>
      <c r="P54" s="130" t="s">
        <v>33</v>
      </c>
      <c r="Q54" s="130" t="s">
        <v>66</v>
      </c>
    </row>
    <row r="55" spans="1:17" s="68" customFormat="1" ht="28.5" x14ac:dyDescent="0.2">
      <c r="A55" s="131">
        <v>50</v>
      </c>
      <c r="B55" s="105" t="s">
        <v>739</v>
      </c>
      <c r="C55" s="105" t="s">
        <v>740</v>
      </c>
      <c r="D55" s="105" t="s">
        <v>741</v>
      </c>
      <c r="E55" s="105" t="s">
        <v>57</v>
      </c>
      <c r="F55" s="105"/>
      <c r="G55" s="105">
        <v>1</v>
      </c>
      <c r="H55" s="105"/>
      <c r="I55" s="105"/>
      <c r="J55" s="105"/>
      <c r="K55" s="105" t="s">
        <v>15</v>
      </c>
      <c r="L55" s="105" t="s">
        <v>742</v>
      </c>
      <c r="M55" s="130" t="s">
        <v>743</v>
      </c>
      <c r="N55" s="130" t="s">
        <v>46</v>
      </c>
      <c r="O55" s="130" t="s">
        <v>46</v>
      </c>
      <c r="P55" s="130" t="s">
        <v>744</v>
      </c>
      <c r="Q55" s="130" t="s">
        <v>66</v>
      </c>
    </row>
    <row r="56" spans="1:17" s="68" customFormat="1" ht="14.25" x14ac:dyDescent="0.2">
      <c r="A56" s="129">
        <v>51</v>
      </c>
      <c r="B56" s="105" t="s">
        <v>249</v>
      </c>
      <c r="C56" s="105" t="s">
        <v>250</v>
      </c>
      <c r="D56" s="105" t="s">
        <v>251</v>
      </c>
      <c r="E56" s="105" t="s">
        <v>209</v>
      </c>
      <c r="F56" s="105">
        <v>1</v>
      </c>
      <c r="G56" s="105"/>
      <c r="H56" s="105"/>
      <c r="I56" s="105"/>
      <c r="J56" s="105"/>
      <c r="K56" s="105" t="s">
        <v>14</v>
      </c>
      <c r="L56" s="105" t="s">
        <v>252</v>
      </c>
      <c r="M56" s="130" t="s">
        <v>253</v>
      </c>
      <c r="N56" s="130" t="s">
        <v>46</v>
      </c>
      <c r="O56" s="130" t="s">
        <v>46</v>
      </c>
      <c r="P56" s="130" t="s">
        <v>33</v>
      </c>
      <c r="Q56" s="130" t="s">
        <v>66</v>
      </c>
    </row>
    <row r="57" spans="1:17" s="68" customFormat="1" ht="30" x14ac:dyDescent="0.25">
      <c r="A57" s="131">
        <v>52</v>
      </c>
      <c r="B57" s="20" t="s">
        <v>1826</v>
      </c>
      <c r="C57" s="20"/>
      <c r="D57" s="135"/>
      <c r="E57" s="135"/>
      <c r="F57" s="135"/>
      <c r="G57" s="135"/>
      <c r="H57" s="135"/>
      <c r="I57" s="135"/>
      <c r="J57" s="135"/>
      <c r="K57" s="135"/>
      <c r="L57" s="137" t="s">
        <v>1740</v>
      </c>
      <c r="M57" s="105"/>
      <c r="N57" s="130"/>
      <c r="O57" s="130"/>
      <c r="P57" s="130"/>
      <c r="Q57" s="130"/>
    </row>
    <row r="58" spans="1:17" s="68" customFormat="1" ht="28.5" x14ac:dyDescent="0.2">
      <c r="A58" s="131">
        <v>53</v>
      </c>
      <c r="B58" s="105" t="s">
        <v>745</v>
      </c>
      <c r="C58" s="105" t="s">
        <v>746</v>
      </c>
      <c r="D58" s="105" t="s">
        <v>55</v>
      </c>
      <c r="E58" s="105" t="s">
        <v>57</v>
      </c>
      <c r="F58" s="105"/>
      <c r="G58" s="105">
        <v>1</v>
      </c>
      <c r="H58" s="105"/>
      <c r="I58" s="105"/>
      <c r="J58" s="105"/>
      <c r="K58" s="105" t="s">
        <v>15</v>
      </c>
      <c r="L58" s="105" t="s">
        <v>747</v>
      </c>
      <c r="M58" s="130" t="s">
        <v>748</v>
      </c>
      <c r="N58" s="130" t="s">
        <v>146</v>
      </c>
      <c r="O58" s="130" t="s">
        <v>42</v>
      </c>
      <c r="P58" s="130" t="s">
        <v>38</v>
      </c>
      <c r="Q58" s="130" t="s">
        <v>749</v>
      </c>
    </row>
    <row r="59" spans="1:17" s="68" customFormat="1" ht="14.25" x14ac:dyDescent="0.2">
      <c r="A59" s="129">
        <v>54</v>
      </c>
      <c r="B59" s="105" t="s">
        <v>254</v>
      </c>
      <c r="C59" s="105" t="s">
        <v>255</v>
      </c>
      <c r="D59" s="105" t="s">
        <v>208</v>
      </c>
      <c r="E59" s="105" t="s">
        <v>209</v>
      </c>
      <c r="F59" s="105">
        <v>1</v>
      </c>
      <c r="G59" s="105"/>
      <c r="H59" s="105"/>
      <c r="I59" s="105"/>
      <c r="J59" s="105"/>
      <c r="K59" s="105" t="s">
        <v>14</v>
      </c>
      <c r="L59" s="105" t="s">
        <v>64</v>
      </c>
      <c r="M59" s="130" t="s">
        <v>256</v>
      </c>
      <c r="N59" s="130" t="s">
        <v>257</v>
      </c>
      <c r="O59" s="130" t="s">
        <v>46</v>
      </c>
      <c r="P59" s="130" t="s">
        <v>33</v>
      </c>
      <c r="Q59" s="130" t="s">
        <v>66</v>
      </c>
    </row>
    <row r="60" spans="1:17" s="68" customFormat="1" ht="28.5" x14ac:dyDescent="0.2">
      <c r="A60" s="131">
        <v>55</v>
      </c>
      <c r="B60" s="105" t="s">
        <v>750</v>
      </c>
      <c r="C60" s="105" t="s">
        <v>751</v>
      </c>
      <c r="D60" s="105" t="s">
        <v>752</v>
      </c>
      <c r="E60" s="105" t="s">
        <v>57</v>
      </c>
      <c r="F60" s="105"/>
      <c r="G60" s="105"/>
      <c r="H60" s="105">
        <v>1</v>
      </c>
      <c r="I60" s="105"/>
      <c r="J60" s="105"/>
      <c r="K60" s="105" t="s">
        <v>16</v>
      </c>
      <c r="L60" s="105" t="s">
        <v>753</v>
      </c>
      <c r="M60" s="130" t="s">
        <v>754</v>
      </c>
      <c r="N60" s="130" t="s">
        <v>32</v>
      </c>
      <c r="O60" s="130" t="s">
        <v>32</v>
      </c>
      <c r="P60" s="130" t="s">
        <v>33</v>
      </c>
      <c r="Q60" s="130" t="s">
        <v>66</v>
      </c>
    </row>
    <row r="61" spans="1:17" s="68" customFormat="1" ht="28.5" x14ac:dyDescent="0.2">
      <c r="A61" s="129">
        <v>56</v>
      </c>
      <c r="B61" s="105" t="s">
        <v>460</v>
      </c>
      <c r="C61" s="105" t="s">
        <v>347</v>
      </c>
      <c r="D61" s="105" t="s">
        <v>405</v>
      </c>
      <c r="E61" s="105" t="s">
        <v>397</v>
      </c>
      <c r="F61" s="105"/>
      <c r="G61" s="105"/>
      <c r="H61" s="105">
        <v>1</v>
      </c>
      <c r="I61" s="105"/>
      <c r="J61" s="105"/>
      <c r="K61" s="105" t="s">
        <v>16</v>
      </c>
      <c r="L61" s="105" t="s">
        <v>461</v>
      </c>
      <c r="M61" s="130" t="s">
        <v>462</v>
      </c>
      <c r="N61" s="130" t="s">
        <v>32</v>
      </c>
      <c r="O61" s="130" t="s">
        <v>32</v>
      </c>
      <c r="P61" s="130" t="s">
        <v>43</v>
      </c>
      <c r="Q61" s="130" t="s">
        <v>66</v>
      </c>
    </row>
    <row r="62" spans="1:17" s="68" customFormat="1" ht="28.5" x14ac:dyDescent="0.2">
      <c r="A62" s="131">
        <v>57</v>
      </c>
      <c r="B62" s="105" t="s">
        <v>463</v>
      </c>
      <c r="C62" s="105" t="s">
        <v>464</v>
      </c>
      <c r="D62" s="105" t="s">
        <v>431</v>
      </c>
      <c r="E62" s="105" t="s">
        <v>397</v>
      </c>
      <c r="F62" s="105"/>
      <c r="G62" s="105"/>
      <c r="H62" s="105"/>
      <c r="I62" s="105">
        <v>1</v>
      </c>
      <c r="J62" s="105"/>
      <c r="K62" s="105" t="s">
        <v>17</v>
      </c>
      <c r="L62" s="105" t="s">
        <v>465</v>
      </c>
      <c r="M62" s="130" t="s">
        <v>466</v>
      </c>
      <c r="N62" s="130" t="s">
        <v>46</v>
      </c>
      <c r="O62" s="130" t="s">
        <v>46</v>
      </c>
      <c r="P62" s="130" t="s">
        <v>243</v>
      </c>
      <c r="Q62" s="130" t="s">
        <v>66</v>
      </c>
    </row>
    <row r="63" spans="1:17" s="68" customFormat="1" ht="28.5" x14ac:dyDescent="0.2">
      <c r="A63" s="131">
        <v>58</v>
      </c>
      <c r="B63" s="105" t="s">
        <v>61</v>
      </c>
      <c r="C63" s="105" t="s">
        <v>62</v>
      </c>
      <c r="D63" s="105" t="s">
        <v>63</v>
      </c>
      <c r="E63" s="105" t="s">
        <v>29</v>
      </c>
      <c r="F63" s="105">
        <v>1</v>
      </c>
      <c r="G63" s="105"/>
      <c r="H63" s="105"/>
      <c r="I63" s="105"/>
      <c r="J63" s="105"/>
      <c r="K63" s="105" t="s">
        <v>14</v>
      </c>
      <c r="L63" s="105" t="s">
        <v>64</v>
      </c>
      <c r="M63" s="130" t="s">
        <v>65</v>
      </c>
      <c r="N63" s="130" t="s">
        <v>14</v>
      </c>
      <c r="O63" s="130" t="s">
        <v>46</v>
      </c>
      <c r="P63" s="130" t="s">
        <v>33</v>
      </c>
      <c r="Q63" s="130" t="s">
        <v>66</v>
      </c>
    </row>
    <row r="64" spans="1:17" s="68" customFormat="1" ht="28.5" x14ac:dyDescent="0.2">
      <c r="A64" s="129">
        <v>59</v>
      </c>
      <c r="B64" s="105" t="s">
        <v>755</v>
      </c>
      <c r="C64" s="105" t="s">
        <v>756</v>
      </c>
      <c r="D64" s="105" t="s">
        <v>757</v>
      </c>
      <c r="E64" s="105" t="s">
        <v>57</v>
      </c>
      <c r="F64" s="105"/>
      <c r="G64" s="105">
        <v>1</v>
      </c>
      <c r="H64" s="105"/>
      <c r="I64" s="105"/>
      <c r="J64" s="105"/>
      <c r="K64" s="105" t="s">
        <v>15</v>
      </c>
      <c r="L64" s="105" t="s">
        <v>441</v>
      </c>
      <c r="M64" s="130" t="s">
        <v>758</v>
      </c>
      <c r="N64" s="130" t="s">
        <v>46</v>
      </c>
      <c r="O64" s="130" t="s">
        <v>46</v>
      </c>
      <c r="P64" s="130" t="s">
        <v>33</v>
      </c>
      <c r="Q64" s="130" t="s">
        <v>66</v>
      </c>
    </row>
    <row r="65" spans="1:17" s="68" customFormat="1" ht="28.5" x14ac:dyDescent="0.2">
      <c r="A65" s="131">
        <v>60</v>
      </c>
      <c r="B65" s="105" t="s">
        <v>67</v>
      </c>
      <c r="C65" s="105" t="s">
        <v>68</v>
      </c>
      <c r="D65" s="105" t="s">
        <v>69</v>
      </c>
      <c r="E65" s="105" t="s">
        <v>29</v>
      </c>
      <c r="F65" s="105"/>
      <c r="G65" s="105">
        <v>1</v>
      </c>
      <c r="H65" s="105"/>
      <c r="I65" s="105"/>
      <c r="J65" s="105"/>
      <c r="K65" s="105" t="s">
        <v>15</v>
      </c>
      <c r="L65" s="105" t="s">
        <v>70</v>
      </c>
      <c r="M65" s="130" t="s">
        <v>71</v>
      </c>
      <c r="N65" s="130" t="s">
        <v>22</v>
      </c>
      <c r="O65" s="130" t="s">
        <v>42</v>
      </c>
      <c r="P65" s="130" t="s">
        <v>38</v>
      </c>
      <c r="Q65" s="130" t="s">
        <v>66</v>
      </c>
    </row>
    <row r="66" spans="1:17" s="68" customFormat="1" ht="14.25" x14ac:dyDescent="0.2">
      <c r="A66" s="129">
        <v>61</v>
      </c>
      <c r="B66" s="105" t="s">
        <v>759</v>
      </c>
      <c r="C66" s="105" t="s">
        <v>760</v>
      </c>
      <c r="D66" s="105" t="s">
        <v>741</v>
      </c>
      <c r="E66" s="105" t="s">
        <v>57</v>
      </c>
      <c r="F66" s="105"/>
      <c r="G66" s="105"/>
      <c r="H66" s="105">
        <v>1</v>
      </c>
      <c r="I66" s="105"/>
      <c r="J66" s="105"/>
      <c r="K66" s="105" t="s">
        <v>16</v>
      </c>
      <c r="L66" s="105" t="s">
        <v>761</v>
      </c>
      <c r="M66" s="130" t="s">
        <v>762</v>
      </c>
      <c r="N66" s="130" t="s">
        <v>46</v>
      </c>
      <c r="O66" s="130" t="s">
        <v>46</v>
      </c>
      <c r="P66" s="130" t="s">
        <v>43</v>
      </c>
      <c r="Q66" s="130" t="s">
        <v>66</v>
      </c>
    </row>
    <row r="67" spans="1:17" s="68" customFormat="1" ht="28.5" x14ac:dyDescent="0.2">
      <c r="A67" s="131">
        <v>62</v>
      </c>
      <c r="B67" s="105" t="s">
        <v>72</v>
      </c>
      <c r="C67" s="105" t="s">
        <v>73</v>
      </c>
      <c r="D67" s="105" t="s">
        <v>56</v>
      </c>
      <c r="E67" s="105" t="s">
        <v>29</v>
      </c>
      <c r="F67" s="105"/>
      <c r="G67" s="105">
        <v>1</v>
      </c>
      <c r="H67" s="105"/>
      <c r="I67" s="105"/>
      <c r="J67" s="105"/>
      <c r="K67" s="105" t="s">
        <v>15</v>
      </c>
      <c r="L67" s="105" t="s">
        <v>74</v>
      </c>
      <c r="M67" s="130" t="s">
        <v>75</v>
      </c>
      <c r="N67" s="130" t="s">
        <v>46</v>
      </c>
      <c r="O67" s="130" t="s">
        <v>46</v>
      </c>
      <c r="P67" s="130" t="s">
        <v>38</v>
      </c>
      <c r="Q67" s="130" t="s">
        <v>66</v>
      </c>
    </row>
    <row r="68" spans="1:17" s="68" customFormat="1" ht="30" x14ac:dyDescent="0.25">
      <c r="A68" s="131">
        <v>63</v>
      </c>
      <c r="B68" s="20" t="s">
        <v>1827</v>
      </c>
      <c r="C68" s="20"/>
      <c r="D68" s="135"/>
      <c r="E68" s="135"/>
      <c r="F68" s="135"/>
      <c r="G68" s="135"/>
      <c r="H68" s="135"/>
      <c r="I68" s="135"/>
      <c r="J68" s="135"/>
      <c r="K68" s="135"/>
      <c r="L68" s="20" t="s">
        <v>1741</v>
      </c>
      <c r="M68" s="105"/>
      <c r="N68" s="130"/>
      <c r="O68" s="130"/>
      <c r="P68" s="130"/>
      <c r="Q68" s="130"/>
    </row>
    <row r="69" spans="1:17" s="68" customFormat="1" ht="14.25" x14ac:dyDescent="0.2">
      <c r="A69" s="129">
        <v>64</v>
      </c>
      <c r="B69" s="105" t="s">
        <v>258</v>
      </c>
      <c r="C69" s="105" t="s">
        <v>259</v>
      </c>
      <c r="D69" s="105" t="s">
        <v>260</v>
      </c>
      <c r="E69" s="105" t="s">
        <v>209</v>
      </c>
      <c r="F69" s="105">
        <v>1</v>
      </c>
      <c r="G69" s="105"/>
      <c r="H69" s="105"/>
      <c r="I69" s="105"/>
      <c r="J69" s="105"/>
      <c r="K69" s="105" t="s">
        <v>15</v>
      </c>
      <c r="L69" s="105" t="s">
        <v>261</v>
      </c>
      <c r="M69" s="130" t="s">
        <v>262</v>
      </c>
      <c r="N69" s="130" t="s">
        <v>46</v>
      </c>
      <c r="O69" s="130" t="s">
        <v>46</v>
      </c>
      <c r="P69" s="130" t="s">
        <v>38</v>
      </c>
      <c r="Q69" s="130" t="s">
        <v>66</v>
      </c>
    </row>
    <row r="70" spans="1:17" s="68" customFormat="1" ht="14.25" x14ac:dyDescent="0.2">
      <c r="A70" s="131">
        <v>65</v>
      </c>
      <c r="B70" s="105" t="s">
        <v>258</v>
      </c>
      <c r="C70" s="105" t="s">
        <v>259</v>
      </c>
      <c r="D70" s="105" t="s">
        <v>260</v>
      </c>
      <c r="E70" s="105" t="s">
        <v>209</v>
      </c>
      <c r="F70" s="105"/>
      <c r="G70" s="105"/>
      <c r="H70" s="105">
        <v>1</v>
      </c>
      <c r="I70" s="105"/>
      <c r="J70" s="105"/>
      <c r="K70" s="105" t="s">
        <v>16</v>
      </c>
      <c r="L70" s="105" t="s">
        <v>263</v>
      </c>
      <c r="M70" s="130" t="s">
        <v>264</v>
      </c>
      <c r="N70" s="130" t="s">
        <v>46</v>
      </c>
      <c r="O70" s="130" t="s">
        <v>46</v>
      </c>
      <c r="P70" s="130" t="s">
        <v>43</v>
      </c>
      <c r="Q70" s="130" t="s">
        <v>66</v>
      </c>
    </row>
    <row r="71" spans="1:17" s="68" customFormat="1" ht="28.5" x14ac:dyDescent="0.2">
      <c r="A71" s="129">
        <v>66</v>
      </c>
      <c r="B71" s="105" t="s">
        <v>467</v>
      </c>
      <c r="C71" s="105" t="s">
        <v>468</v>
      </c>
      <c r="D71" s="105" t="s">
        <v>445</v>
      </c>
      <c r="E71" s="105" t="s">
        <v>397</v>
      </c>
      <c r="F71" s="105"/>
      <c r="G71" s="105">
        <v>1</v>
      </c>
      <c r="H71" s="105"/>
      <c r="I71" s="105"/>
      <c r="J71" s="105"/>
      <c r="K71" s="105" t="s">
        <v>17</v>
      </c>
      <c r="L71" s="105" t="s">
        <v>469</v>
      </c>
      <c r="M71" s="130" t="s">
        <v>470</v>
      </c>
      <c r="N71" s="130" t="s">
        <v>46</v>
      </c>
      <c r="O71" s="130" t="s">
        <v>46</v>
      </c>
      <c r="P71" s="130" t="s">
        <v>38</v>
      </c>
      <c r="Q71" s="130" t="s">
        <v>471</v>
      </c>
    </row>
    <row r="72" spans="1:17" s="68" customFormat="1" ht="28.5" x14ac:dyDescent="0.2">
      <c r="A72" s="131">
        <v>67</v>
      </c>
      <c r="B72" s="105" t="s">
        <v>467</v>
      </c>
      <c r="C72" s="105" t="s">
        <v>468</v>
      </c>
      <c r="D72" s="105" t="s">
        <v>445</v>
      </c>
      <c r="E72" s="105" t="s">
        <v>397</v>
      </c>
      <c r="F72" s="105">
        <v>1</v>
      </c>
      <c r="G72" s="105"/>
      <c r="H72" s="105"/>
      <c r="I72" s="105"/>
      <c r="J72" s="105"/>
      <c r="K72" s="105" t="s">
        <v>14</v>
      </c>
      <c r="L72" s="105" t="s">
        <v>472</v>
      </c>
      <c r="M72" s="130" t="s">
        <v>470</v>
      </c>
      <c r="N72" s="130" t="s">
        <v>473</v>
      </c>
      <c r="O72" s="130" t="s">
        <v>46</v>
      </c>
      <c r="P72" s="130" t="s">
        <v>33</v>
      </c>
      <c r="Q72" s="130" t="s">
        <v>167</v>
      </c>
    </row>
    <row r="73" spans="1:17" s="68" customFormat="1" ht="28.5" x14ac:dyDescent="0.2">
      <c r="A73" s="131">
        <v>68</v>
      </c>
      <c r="B73" s="105" t="s">
        <v>474</v>
      </c>
      <c r="C73" s="105" t="s">
        <v>475</v>
      </c>
      <c r="D73" s="105" t="s">
        <v>476</v>
      </c>
      <c r="E73" s="105" t="s">
        <v>397</v>
      </c>
      <c r="F73" s="105"/>
      <c r="G73" s="105"/>
      <c r="H73" s="105"/>
      <c r="I73" s="105">
        <v>1</v>
      </c>
      <c r="J73" s="105"/>
      <c r="K73" s="105" t="s">
        <v>14</v>
      </c>
      <c r="L73" s="105" t="s">
        <v>477</v>
      </c>
      <c r="M73" s="130" t="s">
        <v>478</v>
      </c>
      <c r="N73" s="130" t="s">
        <v>32</v>
      </c>
      <c r="O73" s="130" t="s">
        <v>32</v>
      </c>
      <c r="P73" s="130" t="s">
        <v>38</v>
      </c>
      <c r="Q73" s="130" t="s">
        <v>34</v>
      </c>
    </row>
    <row r="74" spans="1:17" s="68" customFormat="1" ht="14.25" x14ac:dyDescent="0.2">
      <c r="A74" s="129">
        <v>69</v>
      </c>
      <c r="B74" s="20" t="s">
        <v>1742</v>
      </c>
      <c r="C74" s="20"/>
      <c r="D74" s="135"/>
      <c r="E74" s="135"/>
      <c r="F74" s="135"/>
      <c r="G74" s="135"/>
      <c r="H74" s="135"/>
      <c r="I74" s="135"/>
      <c r="J74" s="135"/>
      <c r="K74" s="135"/>
      <c r="L74" s="20" t="s">
        <v>1743</v>
      </c>
      <c r="M74" s="105"/>
      <c r="N74" s="130"/>
      <c r="O74" s="130"/>
      <c r="P74" s="130"/>
      <c r="Q74" s="130"/>
    </row>
    <row r="75" spans="1:17" s="68" customFormat="1" ht="14.25" x14ac:dyDescent="0.2">
      <c r="A75" s="131">
        <v>70</v>
      </c>
      <c r="B75" s="20" t="s">
        <v>1742</v>
      </c>
      <c r="C75" s="20"/>
      <c r="D75" s="135"/>
      <c r="E75" s="135"/>
      <c r="F75" s="135"/>
      <c r="G75" s="135"/>
      <c r="H75" s="135"/>
      <c r="I75" s="135"/>
      <c r="J75" s="135"/>
      <c r="K75" s="135"/>
      <c r="L75" s="20" t="s">
        <v>1744</v>
      </c>
      <c r="M75" s="105"/>
      <c r="N75" s="130"/>
      <c r="O75" s="130"/>
      <c r="P75" s="130"/>
      <c r="Q75" s="130"/>
    </row>
    <row r="76" spans="1:17" s="68" customFormat="1" ht="28.5" x14ac:dyDescent="0.2">
      <c r="A76" s="129">
        <v>71</v>
      </c>
      <c r="B76" s="105" t="s">
        <v>763</v>
      </c>
      <c r="C76" s="105" t="s">
        <v>764</v>
      </c>
      <c r="D76" s="105" t="s">
        <v>765</v>
      </c>
      <c r="E76" s="105" t="s">
        <v>57</v>
      </c>
      <c r="F76" s="105"/>
      <c r="G76" s="105"/>
      <c r="H76" s="105">
        <v>1</v>
      </c>
      <c r="I76" s="105"/>
      <c r="J76" s="105"/>
      <c r="K76" s="105" t="s">
        <v>16</v>
      </c>
      <c r="L76" s="105" t="s">
        <v>766</v>
      </c>
      <c r="M76" s="130" t="s">
        <v>767</v>
      </c>
      <c r="N76" s="130" t="s">
        <v>109</v>
      </c>
      <c r="O76" s="130" t="s">
        <v>42</v>
      </c>
      <c r="P76" s="130" t="s">
        <v>43</v>
      </c>
      <c r="Q76" s="130" t="s">
        <v>53</v>
      </c>
    </row>
    <row r="77" spans="1:17" s="68" customFormat="1" ht="28.5" x14ac:dyDescent="0.2">
      <c r="A77" s="131">
        <v>72</v>
      </c>
      <c r="B77" s="105" t="s">
        <v>763</v>
      </c>
      <c r="C77" s="105" t="s">
        <v>764</v>
      </c>
      <c r="D77" s="105" t="s">
        <v>765</v>
      </c>
      <c r="E77" s="105" t="s">
        <v>57</v>
      </c>
      <c r="F77" s="105">
        <v>1</v>
      </c>
      <c r="G77" s="105"/>
      <c r="H77" s="105"/>
      <c r="I77" s="105"/>
      <c r="J77" s="105"/>
      <c r="K77" s="105" t="s">
        <v>14</v>
      </c>
      <c r="L77" s="105" t="s">
        <v>533</v>
      </c>
      <c r="M77" s="130" t="s">
        <v>767</v>
      </c>
      <c r="N77" s="130" t="s">
        <v>109</v>
      </c>
      <c r="O77" s="130" t="s">
        <v>42</v>
      </c>
      <c r="P77" s="130" t="s">
        <v>33</v>
      </c>
      <c r="Q77" s="130" t="s">
        <v>53</v>
      </c>
    </row>
    <row r="78" spans="1:17" s="68" customFormat="1" ht="28.5" x14ac:dyDescent="0.2">
      <c r="A78" s="131">
        <v>73</v>
      </c>
      <c r="B78" s="105" t="s">
        <v>763</v>
      </c>
      <c r="C78" s="105" t="s">
        <v>764</v>
      </c>
      <c r="D78" s="105" t="s">
        <v>765</v>
      </c>
      <c r="E78" s="105" t="s">
        <v>57</v>
      </c>
      <c r="F78" s="105">
        <v>1</v>
      </c>
      <c r="G78" s="105"/>
      <c r="H78" s="105"/>
      <c r="I78" s="105"/>
      <c r="J78" s="105"/>
      <c r="K78" s="105" t="s">
        <v>14</v>
      </c>
      <c r="L78" s="105" t="s">
        <v>280</v>
      </c>
      <c r="M78" s="130" t="s">
        <v>767</v>
      </c>
      <c r="N78" s="130" t="s">
        <v>109</v>
      </c>
      <c r="O78" s="130" t="s">
        <v>42</v>
      </c>
      <c r="P78" s="130" t="s">
        <v>80</v>
      </c>
      <c r="Q78" s="130" t="s">
        <v>53</v>
      </c>
    </row>
    <row r="79" spans="1:17" s="68" customFormat="1" ht="14.25" x14ac:dyDescent="0.2">
      <c r="A79" s="129">
        <v>74</v>
      </c>
      <c r="B79" s="105" t="s">
        <v>479</v>
      </c>
      <c r="C79" s="105" t="s">
        <v>480</v>
      </c>
      <c r="D79" s="105" t="s">
        <v>481</v>
      </c>
      <c r="E79" s="105" t="s">
        <v>397</v>
      </c>
      <c r="F79" s="105">
        <v>1</v>
      </c>
      <c r="G79" s="105"/>
      <c r="H79" s="105"/>
      <c r="I79" s="105"/>
      <c r="J79" s="105"/>
      <c r="K79" s="105" t="s">
        <v>14</v>
      </c>
      <c r="L79" s="105" t="s">
        <v>482</v>
      </c>
      <c r="M79" s="130" t="s">
        <v>483</v>
      </c>
      <c r="N79" s="130" t="s">
        <v>46</v>
      </c>
      <c r="O79" s="130" t="s">
        <v>46</v>
      </c>
      <c r="P79" s="130" t="s">
        <v>80</v>
      </c>
      <c r="Q79" s="130" t="s">
        <v>53</v>
      </c>
    </row>
    <row r="80" spans="1:17" s="68" customFormat="1" ht="28.5" x14ac:dyDescent="0.2">
      <c r="A80" s="131">
        <v>75</v>
      </c>
      <c r="B80" s="105" t="s">
        <v>768</v>
      </c>
      <c r="C80" s="105" t="s">
        <v>769</v>
      </c>
      <c r="D80" s="105" t="s">
        <v>770</v>
      </c>
      <c r="E80" s="105" t="s">
        <v>57</v>
      </c>
      <c r="F80" s="105"/>
      <c r="G80" s="105">
        <v>1</v>
      </c>
      <c r="H80" s="105"/>
      <c r="I80" s="105"/>
      <c r="J80" s="105"/>
      <c r="K80" s="105" t="s">
        <v>15</v>
      </c>
      <c r="L80" s="105" t="s">
        <v>771</v>
      </c>
      <c r="M80" s="130" t="s">
        <v>772</v>
      </c>
      <c r="N80" s="130" t="s">
        <v>32</v>
      </c>
      <c r="O80" s="130" t="s">
        <v>32</v>
      </c>
      <c r="P80" s="130" t="s">
        <v>38</v>
      </c>
      <c r="Q80" s="130" t="s">
        <v>66</v>
      </c>
    </row>
    <row r="81" spans="1:17" s="68" customFormat="1" ht="28.5" x14ac:dyDescent="0.2">
      <c r="A81" s="129">
        <v>76</v>
      </c>
      <c r="B81" s="105" t="s">
        <v>768</v>
      </c>
      <c r="C81" s="105" t="s">
        <v>769</v>
      </c>
      <c r="D81" s="105" t="s">
        <v>770</v>
      </c>
      <c r="E81" s="105" t="s">
        <v>57</v>
      </c>
      <c r="F81" s="105">
        <v>1</v>
      </c>
      <c r="G81" s="105"/>
      <c r="H81" s="105"/>
      <c r="I81" s="105"/>
      <c r="J81" s="105"/>
      <c r="K81" s="105" t="s">
        <v>14</v>
      </c>
      <c r="L81" s="105" t="s">
        <v>64</v>
      </c>
      <c r="M81" s="130" t="s">
        <v>772</v>
      </c>
      <c r="N81" s="130" t="s">
        <v>32</v>
      </c>
      <c r="O81" s="130" t="s">
        <v>32</v>
      </c>
      <c r="P81" s="130" t="s">
        <v>773</v>
      </c>
      <c r="Q81" s="130" t="s">
        <v>66</v>
      </c>
    </row>
    <row r="82" spans="1:17" s="68" customFormat="1" ht="14.25" x14ac:dyDescent="0.2">
      <c r="A82" s="131">
        <v>77</v>
      </c>
      <c r="B82" s="105" t="s">
        <v>76</v>
      </c>
      <c r="C82" s="105" t="s">
        <v>77</v>
      </c>
      <c r="D82" s="105" t="s">
        <v>28</v>
      </c>
      <c r="E82" s="105" t="s">
        <v>29</v>
      </c>
      <c r="F82" s="105"/>
      <c r="G82" s="105"/>
      <c r="H82" s="105"/>
      <c r="I82" s="105">
        <v>1</v>
      </c>
      <c r="J82" s="105"/>
      <c r="K82" s="105" t="s">
        <v>17</v>
      </c>
      <c r="L82" s="105" t="s">
        <v>78</v>
      </c>
      <c r="M82" s="130" t="s">
        <v>79</v>
      </c>
      <c r="N82" s="130" t="s">
        <v>46</v>
      </c>
      <c r="O82" s="130" t="s">
        <v>46</v>
      </c>
      <c r="P82" s="130" t="s">
        <v>80</v>
      </c>
      <c r="Q82" s="130" t="s">
        <v>66</v>
      </c>
    </row>
    <row r="83" spans="1:17" s="68" customFormat="1" ht="14.25" x14ac:dyDescent="0.2">
      <c r="A83" s="131">
        <v>78</v>
      </c>
      <c r="B83" s="105" t="s">
        <v>76</v>
      </c>
      <c r="C83" s="105" t="s">
        <v>77</v>
      </c>
      <c r="D83" s="105" t="s">
        <v>28</v>
      </c>
      <c r="E83" s="105" t="s">
        <v>29</v>
      </c>
      <c r="F83" s="105">
        <v>1</v>
      </c>
      <c r="G83" s="105"/>
      <c r="H83" s="105"/>
      <c r="I83" s="105"/>
      <c r="J83" s="105"/>
      <c r="K83" s="105" t="s">
        <v>14</v>
      </c>
      <c r="L83" s="105" t="s">
        <v>81</v>
      </c>
      <c r="M83" s="130" t="s">
        <v>82</v>
      </c>
      <c r="N83" s="130" t="s">
        <v>46</v>
      </c>
      <c r="O83" s="130" t="s">
        <v>46</v>
      </c>
      <c r="P83" s="130" t="s">
        <v>33</v>
      </c>
      <c r="Q83" s="130" t="s">
        <v>66</v>
      </c>
    </row>
    <row r="84" spans="1:17" s="68" customFormat="1" ht="14.25" x14ac:dyDescent="0.2">
      <c r="A84" s="129">
        <v>79</v>
      </c>
      <c r="B84" s="20" t="s">
        <v>1745</v>
      </c>
      <c r="C84" s="20"/>
      <c r="D84" s="20"/>
      <c r="E84" s="20"/>
      <c r="F84" s="20"/>
      <c r="G84" s="20"/>
      <c r="H84" s="20"/>
      <c r="I84" s="20"/>
      <c r="J84" s="20"/>
      <c r="K84" s="20"/>
      <c r="L84" s="20" t="s">
        <v>1746</v>
      </c>
      <c r="M84" s="105"/>
      <c r="N84" s="105"/>
      <c r="O84" s="105"/>
      <c r="P84" s="105"/>
      <c r="Q84" s="130"/>
    </row>
    <row r="85" spans="1:17" s="68" customFormat="1" ht="28.5" x14ac:dyDescent="0.2">
      <c r="A85" s="131">
        <v>80</v>
      </c>
      <c r="B85" s="20" t="s">
        <v>1747</v>
      </c>
      <c r="C85" s="20"/>
      <c r="D85" s="135"/>
      <c r="E85" s="135"/>
      <c r="F85" s="135"/>
      <c r="G85" s="135"/>
      <c r="H85" s="135"/>
      <c r="I85" s="135"/>
      <c r="J85" s="135"/>
      <c r="K85" s="135"/>
      <c r="L85" s="20" t="s">
        <v>1748</v>
      </c>
      <c r="M85" s="105"/>
      <c r="N85" s="130"/>
      <c r="O85" s="130"/>
      <c r="P85" s="130"/>
      <c r="Q85" s="130"/>
    </row>
    <row r="86" spans="1:17" s="68" customFormat="1" ht="14.25" x14ac:dyDescent="0.2">
      <c r="A86" s="129">
        <v>81</v>
      </c>
      <c r="B86" s="105" t="s">
        <v>484</v>
      </c>
      <c r="C86" s="105" t="s">
        <v>485</v>
      </c>
      <c r="D86" s="105" t="s">
        <v>436</v>
      </c>
      <c r="E86" s="105" t="s">
        <v>397</v>
      </c>
      <c r="F86" s="105"/>
      <c r="G86" s="105"/>
      <c r="H86" s="105">
        <v>1</v>
      </c>
      <c r="I86" s="105"/>
      <c r="J86" s="105"/>
      <c r="K86" s="105" t="s">
        <v>16</v>
      </c>
      <c r="L86" s="105" t="s">
        <v>486</v>
      </c>
      <c r="M86" s="130" t="s">
        <v>487</v>
      </c>
      <c r="N86" s="130" t="s">
        <v>22</v>
      </c>
      <c r="O86" s="130" t="s">
        <v>42</v>
      </c>
      <c r="P86" s="130" t="s">
        <v>43</v>
      </c>
      <c r="Q86" s="130" t="s">
        <v>66</v>
      </c>
    </row>
    <row r="87" spans="1:17" s="68" customFormat="1" ht="28.5" x14ac:dyDescent="0.2">
      <c r="A87" s="131">
        <v>82</v>
      </c>
      <c r="B87" s="105" t="s">
        <v>83</v>
      </c>
      <c r="C87" s="105" t="s">
        <v>84</v>
      </c>
      <c r="D87" s="105" t="s">
        <v>85</v>
      </c>
      <c r="E87" s="105" t="s">
        <v>29</v>
      </c>
      <c r="F87" s="105"/>
      <c r="G87" s="105"/>
      <c r="H87" s="105"/>
      <c r="I87" s="105">
        <v>1</v>
      </c>
      <c r="J87" s="105"/>
      <c r="K87" s="105" t="s">
        <v>17</v>
      </c>
      <c r="L87" s="105" t="s">
        <v>86</v>
      </c>
      <c r="M87" s="130" t="s">
        <v>87</v>
      </c>
      <c r="N87" s="130" t="s">
        <v>22</v>
      </c>
      <c r="O87" s="130" t="s">
        <v>42</v>
      </c>
      <c r="P87" s="130" t="s">
        <v>33</v>
      </c>
      <c r="Q87" s="130" t="s">
        <v>66</v>
      </c>
    </row>
    <row r="88" spans="1:17" s="68" customFormat="1" ht="14.25" x14ac:dyDescent="0.2">
      <c r="A88" s="131">
        <v>83</v>
      </c>
      <c r="B88" s="105" t="s">
        <v>265</v>
      </c>
      <c r="C88" s="105" t="s">
        <v>266</v>
      </c>
      <c r="D88" s="105" t="s">
        <v>251</v>
      </c>
      <c r="E88" s="105" t="s">
        <v>209</v>
      </c>
      <c r="F88" s="105"/>
      <c r="G88" s="105"/>
      <c r="H88" s="105">
        <v>1</v>
      </c>
      <c r="I88" s="105"/>
      <c r="J88" s="105"/>
      <c r="K88" s="105" t="s">
        <v>16</v>
      </c>
      <c r="L88" s="105" t="s">
        <v>267</v>
      </c>
      <c r="M88" s="130" t="s">
        <v>268</v>
      </c>
      <c r="N88" s="130" t="s">
        <v>22</v>
      </c>
      <c r="O88" s="130" t="s">
        <v>42</v>
      </c>
      <c r="P88" s="130" t="s">
        <v>43</v>
      </c>
      <c r="Q88" s="130" t="s">
        <v>66</v>
      </c>
    </row>
    <row r="89" spans="1:17" s="68" customFormat="1" ht="28.5" x14ac:dyDescent="0.2">
      <c r="A89" s="129">
        <v>84</v>
      </c>
      <c r="B89" s="105" t="s">
        <v>774</v>
      </c>
      <c r="C89" s="105" t="s">
        <v>775</v>
      </c>
      <c r="D89" s="105" t="s">
        <v>776</v>
      </c>
      <c r="E89" s="105" t="s">
        <v>57</v>
      </c>
      <c r="F89" s="105"/>
      <c r="G89" s="105">
        <v>1</v>
      </c>
      <c r="H89" s="105"/>
      <c r="I89" s="105"/>
      <c r="J89" s="105"/>
      <c r="K89" s="105" t="s">
        <v>15</v>
      </c>
      <c r="L89" s="105" t="s">
        <v>777</v>
      </c>
      <c r="M89" s="130" t="s">
        <v>778</v>
      </c>
      <c r="N89" s="130" t="s">
        <v>46</v>
      </c>
      <c r="O89" s="130" t="s">
        <v>46</v>
      </c>
      <c r="P89" s="130" t="s">
        <v>38</v>
      </c>
      <c r="Q89" s="130" t="s">
        <v>134</v>
      </c>
    </row>
    <row r="90" spans="1:17" s="68" customFormat="1" ht="14.25" x14ac:dyDescent="0.2">
      <c r="A90" s="131">
        <v>85</v>
      </c>
      <c r="B90" s="20" t="s">
        <v>1749</v>
      </c>
      <c r="C90" s="20"/>
      <c r="D90" s="135"/>
      <c r="E90" s="135"/>
      <c r="F90" s="135"/>
      <c r="G90" s="135"/>
      <c r="H90" s="135"/>
      <c r="I90" s="135"/>
      <c r="J90" s="135"/>
      <c r="K90" s="135"/>
      <c r="L90" s="20" t="s">
        <v>1750</v>
      </c>
      <c r="M90" s="105"/>
      <c r="N90" s="130"/>
      <c r="O90" s="130"/>
      <c r="P90" s="130"/>
      <c r="Q90" s="130"/>
    </row>
    <row r="91" spans="1:17" s="68" customFormat="1" ht="14.25" x14ac:dyDescent="0.2">
      <c r="A91" s="129">
        <v>86</v>
      </c>
      <c r="B91" s="105" t="s">
        <v>488</v>
      </c>
      <c r="C91" s="105" t="s">
        <v>489</v>
      </c>
      <c r="D91" s="105" t="s">
        <v>436</v>
      </c>
      <c r="E91" s="105" t="s">
        <v>397</v>
      </c>
      <c r="F91" s="105">
        <v>1</v>
      </c>
      <c r="G91" s="105"/>
      <c r="H91" s="105"/>
      <c r="I91" s="105"/>
      <c r="J91" s="105"/>
      <c r="K91" s="105" t="s">
        <v>14</v>
      </c>
      <c r="L91" s="105" t="s">
        <v>490</v>
      </c>
      <c r="M91" s="130" t="s">
        <v>491</v>
      </c>
      <c r="N91" s="130" t="s">
        <v>22</v>
      </c>
      <c r="O91" s="130" t="s">
        <v>42</v>
      </c>
      <c r="P91" s="130" t="s">
        <v>33</v>
      </c>
      <c r="Q91" s="130" t="s">
        <v>66</v>
      </c>
    </row>
    <row r="92" spans="1:17" s="68" customFormat="1" ht="14.25" x14ac:dyDescent="0.2">
      <c r="A92" s="131">
        <v>87</v>
      </c>
      <c r="B92" s="105" t="s">
        <v>488</v>
      </c>
      <c r="C92" s="105" t="s">
        <v>489</v>
      </c>
      <c r="D92" s="105" t="s">
        <v>436</v>
      </c>
      <c r="E92" s="105" t="s">
        <v>397</v>
      </c>
      <c r="F92" s="105">
        <v>1</v>
      </c>
      <c r="G92" s="105"/>
      <c r="H92" s="105"/>
      <c r="I92" s="105"/>
      <c r="J92" s="105"/>
      <c r="K92" s="105" t="s">
        <v>14</v>
      </c>
      <c r="L92" s="105" t="s">
        <v>492</v>
      </c>
      <c r="M92" s="130" t="s">
        <v>493</v>
      </c>
      <c r="N92" s="130" t="s">
        <v>22</v>
      </c>
      <c r="O92" s="130" t="s">
        <v>42</v>
      </c>
      <c r="P92" s="130" t="s">
        <v>33</v>
      </c>
      <c r="Q92" s="130" t="s">
        <v>66</v>
      </c>
    </row>
    <row r="93" spans="1:17" s="68" customFormat="1" ht="14.25" x14ac:dyDescent="0.2">
      <c r="A93" s="131">
        <v>88</v>
      </c>
      <c r="B93" s="20" t="s">
        <v>1751</v>
      </c>
      <c r="C93" s="20"/>
      <c r="D93" s="135"/>
      <c r="E93" s="135"/>
      <c r="F93" s="135"/>
      <c r="G93" s="135"/>
      <c r="H93" s="135"/>
      <c r="I93" s="135"/>
      <c r="J93" s="135"/>
      <c r="K93" s="135"/>
      <c r="L93" s="20" t="s">
        <v>1752</v>
      </c>
      <c r="M93" s="105"/>
      <c r="N93" s="130"/>
      <c r="O93" s="130"/>
      <c r="P93" s="130"/>
      <c r="Q93" s="130"/>
    </row>
    <row r="94" spans="1:17" s="68" customFormat="1" ht="14.25" x14ac:dyDescent="0.2">
      <c r="A94" s="129">
        <v>89</v>
      </c>
      <c r="B94" s="20" t="s">
        <v>1751</v>
      </c>
      <c r="C94" s="20"/>
      <c r="D94" s="135"/>
      <c r="E94" s="135"/>
      <c r="F94" s="135"/>
      <c r="G94" s="135"/>
      <c r="H94" s="135"/>
      <c r="I94" s="135"/>
      <c r="J94" s="135"/>
      <c r="K94" s="135"/>
      <c r="L94" s="20" t="s">
        <v>1753</v>
      </c>
      <c r="M94" s="105"/>
      <c r="N94" s="130"/>
      <c r="O94" s="130"/>
      <c r="P94" s="130"/>
      <c r="Q94" s="130"/>
    </row>
    <row r="95" spans="1:17" s="68" customFormat="1" ht="28.5" x14ac:dyDescent="0.2">
      <c r="A95" s="131">
        <v>90</v>
      </c>
      <c r="B95" s="105" t="s">
        <v>494</v>
      </c>
      <c r="C95" s="105" t="s">
        <v>495</v>
      </c>
      <c r="D95" s="105" t="s">
        <v>496</v>
      </c>
      <c r="E95" s="105" t="s">
        <v>397</v>
      </c>
      <c r="F95" s="105">
        <v>1</v>
      </c>
      <c r="G95" s="105"/>
      <c r="H95" s="105"/>
      <c r="I95" s="105"/>
      <c r="J95" s="105"/>
      <c r="K95" s="105" t="s">
        <v>14</v>
      </c>
      <c r="L95" s="105" t="s">
        <v>64</v>
      </c>
      <c r="M95" s="130" t="s">
        <v>497</v>
      </c>
      <c r="N95" s="130" t="s">
        <v>46</v>
      </c>
      <c r="O95" s="130" t="s">
        <v>46</v>
      </c>
      <c r="P95" s="130" t="s">
        <v>33</v>
      </c>
      <c r="Q95" s="130" t="s">
        <v>66</v>
      </c>
    </row>
    <row r="96" spans="1:17" s="68" customFormat="1" ht="28.5" x14ac:dyDescent="0.2">
      <c r="A96" s="129">
        <v>91</v>
      </c>
      <c r="B96" s="105" t="s">
        <v>494</v>
      </c>
      <c r="C96" s="105" t="s">
        <v>495</v>
      </c>
      <c r="D96" s="105" t="s">
        <v>496</v>
      </c>
      <c r="E96" s="105" t="s">
        <v>397</v>
      </c>
      <c r="F96" s="105"/>
      <c r="G96" s="105">
        <v>1</v>
      </c>
      <c r="H96" s="105"/>
      <c r="I96" s="105"/>
      <c r="J96" s="105"/>
      <c r="K96" s="105" t="s">
        <v>15</v>
      </c>
      <c r="L96" s="105" t="s">
        <v>498</v>
      </c>
      <c r="M96" s="130" t="s">
        <v>497</v>
      </c>
      <c r="N96" s="130" t="s">
        <v>22</v>
      </c>
      <c r="O96" s="130" t="s">
        <v>42</v>
      </c>
      <c r="P96" s="130" t="s">
        <v>38</v>
      </c>
      <c r="Q96" s="130" t="s">
        <v>66</v>
      </c>
    </row>
    <row r="97" spans="1:17" s="68" customFormat="1" ht="14.25" x14ac:dyDescent="0.2">
      <c r="A97" s="131">
        <v>92</v>
      </c>
      <c r="B97" s="20" t="s">
        <v>1754</v>
      </c>
      <c r="C97" s="20"/>
      <c r="D97" s="135"/>
      <c r="E97" s="135"/>
      <c r="F97" s="135"/>
      <c r="G97" s="135"/>
      <c r="H97" s="135"/>
      <c r="I97" s="135"/>
      <c r="J97" s="135"/>
      <c r="K97" s="135"/>
      <c r="L97" s="20" t="s">
        <v>1755</v>
      </c>
      <c r="M97" s="105"/>
      <c r="N97" s="130"/>
      <c r="O97" s="130"/>
      <c r="P97" s="130"/>
      <c r="Q97" s="130"/>
    </row>
    <row r="98" spans="1:17" s="68" customFormat="1" ht="14.25" x14ac:dyDescent="0.2">
      <c r="A98" s="131">
        <v>93</v>
      </c>
      <c r="B98" s="20" t="s">
        <v>1756</v>
      </c>
      <c r="C98" s="20"/>
      <c r="D98" s="135"/>
      <c r="E98" s="135"/>
      <c r="F98" s="135"/>
      <c r="G98" s="135"/>
      <c r="H98" s="135"/>
      <c r="I98" s="135"/>
      <c r="J98" s="135"/>
      <c r="K98" s="135"/>
      <c r="L98" s="20" t="s">
        <v>1757</v>
      </c>
      <c r="M98" s="105"/>
      <c r="N98" s="130"/>
      <c r="O98" s="130"/>
      <c r="P98" s="130"/>
      <c r="Q98" s="130"/>
    </row>
    <row r="99" spans="1:17" s="68" customFormat="1" ht="14.25" x14ac:dyDescent="0.2">
      <c r="A99" s="129">
        <v>94</v>
      </c>
      <c r="B99" s="105" t="s">
        <v>1821</v>
      </c>
      <c r="C99" s="105" t="s">
        <v>499</v>
      </c>
      <c r="D99" s="105" t="s">
        <v>500</v>
      </c>
      <c r="E99" s="105" t="s">
        <v>397</v>
      </c>
      <c r="F99" s="105"/>
      <c r="G99" s="105"/>
      <c r="H99" s="105"/>
      <c r="I99" s="105">
        <v>1</v>
      </c>
      <c r="J99" s="105"/>
      <c r="K99" s="105" t="s">
        <v>17</v>
      </c>
      <c r="L99" s="105" t="s">
        <v>501</v>
      </c>
      <c r="M99" s="130" t="s">
        <v>502</v>
      </c>
      <c r="N99" s="130" t="s">
        <v>46</v>
      </c>
      <c r="O99" s="130" t="s">
        <v>46</v>
      </c>
      <c r="P99" s="130" t="s">
        <v>33</v>
      </c>
      <c r="Q99" s="130" t="s">
        <v>134</v>
      </c>
    </row>
    <row r="100" spans="1:17" s="68" customFormat="1" ht="28.5" x14ac:dyDescent="0.2">
      <c r="A100" s="131">
        <v>95</v>
      </c>
      <c r="B100" s="105" t="s">
        <v>503</v>
      </c>
      <c r="C100" s="105" t="s">
        <v>504</v>
      </c>
      <c r="D100" s="105" t="s">
        <v>505</v>
      </c>
      <c r="E100" s="105" t="s">
        <v>397</v>
      </c>
      <c r="F100" s="105"/>
      <c r="G100" s="105"/>
      <c r="H100" s="105"/>
      <c r="I100" s="105">
        <v>1</v>
      </c>
      <c r="J100" s="105"/>
      <c r="K100" s="105" t="s">
        <v>17</v>
      </c>
      <c r="L100" s="105" t="s">
        <v>506</v>
      </c>
      <c r="M100" s="130" t="s">
        <v>507</v>
      </c>
      <c r="N100" s="130" t="s">
        <v>32</v>
      </c>
      <c r="O100" s="130" t="s">
        <v>32</v>
      </c>
      <c r="P100" s="130" t="s">
        <v>33</v>
      </c>
      <c r="Q100" s="130" t="s">
        <v>66</v>
      </c>
    </row>
    <row r="101" spans="1:17" s="68" customFormat="1" ht="28.5" x14ac:dyDescent="0.2">
      <c r="A101" s="129">
        <v>96</v>
      </c>
      <c r="B101" s="105" t="s">
        <v>508</v>
      </c>
      <c r="C101" s="105" t="s">
        <v>504</v>
      </c>
      <c r="D101" s="105" t="s">
        <v>505</v>
      </c>
      <c r="E101" s="105" t="s">
        <v>397</v>
      </c>
      <c r="F101" s="105"/>
      <c r="G101" s="105"/>
      <c r="H101" s="105"/>
      <c r="I101" s="105"/>
      <c r="J101" s="105">
        <v>1</v>
      </c>
      <c r="K101" s="105" t="s">
        <v>18</v>
      </c>
      <c r="L101" s="105" t="s">
        <v>509</v>
      </c>
      <c r="M101" s="130" t="s">
        <v>510</v>
      </c>
      <c r="N101" s="130" t="s">
        <v>46</v>
      </c>
      <c r="O101" s="130" t="s">
        <v>46</v>
      </c>
      <c r="P101" s="130" t="s">
        <v>80</v>
      </c>
      <c r="Q101" s="130" t="s">
        <v>121</v>
      </c>
    </row>
    <row r="102" spans="1:17" s="68" customFormat="1" ht="28.5" x14ac:dyDescent="0.2">
      <c r="A102" s="131">
        <v>97</v>
      </c>
      <c r="B102" s="105" t="s">
        <v>508</v>
      </c>
      <c r="C102" s="105" t="s">
        <v>504</v>
      </c>
      <c r="D102" s="105" t="s">
        <v>505</v>
      </c>
      <c r="E102" s="105" t="s">
        <v>397</v>
      </c>
      <c r="F102" s="105"/>
      <c r="G102" s="105"/>
      <c r="H102" s="105"/>
      <c r="I102" s="105">
        <v>1</v>
      </c>
      <c r="J102" s="105"/>
      <c r="K102" s="105" t="s">
        <v>17</v>
      </c>
      <c r="L102" s="105" t="s">
        <v>511</v>
      </c>
      <c r="M102" s="130" t="s">
        <v>512</v>
      </c>
      <c r="N102" s="130" t="s">
        <v>46</v>
      </c>
      <c r="O102" s="130" t="s">
        <v>46</v>
      </c>
      <c r="P102" s="130" t="s">
        <v>38</v>
      </c>
      <c r="Q102" s="130" t="s">
        <v>121</v>
      </c>
    </row>
    <row r="103" spans="1:17" s="68" customFormat="1" ht="28.5" x14ac:dyDescent="0.2">
      <c r="A103" s="131">
        <v>98</v>
      </c>
      <c r="B103" s="105" t="s">
        <v>508</v>
      </c>
      <c r="C103" s="105" t="s">
        <v>504</v>
      </c>
      <c r="D103" s="105" t="s">
        <v>505</v>
      </c>
      <c r="E103" s="105" t="s">
        <v>397</v>
      </c>
      <c r="F103" s="105">
        <v>1</v>
      </c>
      <c r="G103" s="105"/>
      <c r="H103" s="105"/>
      <c r="I103" s="105"/>
      <c r="J103" s="105"/>
      <c r="K103" s="105" t="s">
        <v>14</v>
      </c>
      <c r="L103" s="105" t="s">
        <v>513</v>
      </c>
      <c r="M103" s="130" t="s">
        <v>514</v>
      </c>
      <c r="N103" s="130" t="s">
        <v>46</v>
      </c>
      <c r="O103" s="130" t="s">
        <v>46</v>
      </c>
      <c r="P103" s="130" t="s">
        <v>33</v>
      </c>
      <c r="Q103" s="130" t="s">
        <v>53</v>
      </c>
    </row>
    <row r="104" spans="1:17" s="68" customFormat="1" ht="14.25" x14ac:dyDescent="0.2">
      <c r="A104" s="129">
        <v>99</v>
      </c>
      <c r="B104" s="105" t="s">
        <v>515</v>
      </c>
      <c r="C104" s="105" t="s">
        <v>516</v>
      </c>
      <c r="D104" s="105" t="s">
        <v>452</v>
      </c>
      <c r="E104" s="105" t="s">
        <v>397</v>
      </c>
      <c r="F104" s="105"/>
      <c r="G104" s="105">
        <v>1</v>
      </c>
      <c r="H104" s="105"/>
      <c r="I104" s="105"/>
      <c r="J104" s="105"/>
      <c r="K104" s="105" t="s">
        <v>15</v>
      </c>
      <c r="L104" s="105" t="s">
        <v>517</v>
      </c>
      <c r="M104" s="130" t="s">
        <v>518</v>
      </c>
      <c r="N104" s="130" t="s">
        <v>46</v>
      </c>
      <c r="O104" s="130" t="s">
        <v>46</v>
      </c>
      <c r="P104" s="130" t="s">
        <v>38</v>
      </c>
      <c r="Q104" s="130" t="s">
        <v>134</v>
      </c>
    </row>
    <row r="105" spans="1:17" s="68" customFormat="1" ht="14.25" x14ac:dyDescent="0.2">
      <c r="A105" s="131">
        <v>100</v>
      </c>
      <c r="B105" s="105" t="s">
        <v>519</v>
      </c>
      <c r="C105" s="105" t="s">
        <v>520</v>
      </c>
      <c r="D105" s="105" t="s">
        <v>452</v>
      </c>
      <c r="E105" s="105" t="s">
        <v>397</v>
      </c>
      <c r="F105" s="105">
        <v>1</v>
      </c>
      <c r="G105" s="105"/>
      <c r="H105" s="105"/>
      <c r="I105" s="105"/>
      <c r="J105" s="105"/>
      <c r="K105" s="105" t="s">
        <v>14</v>
      </c>
      <c r="L105" s="105" t="s">
        <v>521</v>
      </c>
      <c r="M105" s="130" t="s">
        <v>522</v>
      </c>
      <c r="N105" s="130" t="s">
        <v>46</v>
      </c>
      <c r="O105" s="130" t="s">
        <v>46</v>
      </c>
      <c r="P105" s="130" t="s">
        <v>33</v>
      </c>
      <c r="Q105" s="130" t="s">
        <v>121</v>
      </c>
    </row>
    <row r="106" spans="1:17" s="68" customFormat="1" ht="14.25" x14ac:dyDescent="0.2">
      <c r="A106" s="129">
        <v>101</v>
      </c>
      <c r="B106" s="105" t="s">
        <v>519</v>
      </c>
      <c r="C106" s="105" t="s">
        <v>520</v>
      </c>
      <c r="D106" s="105" t="s">
        <v>452</v>
      </c>
      <c r="E106" s="105" t="s">
        <v>397</v>
      </c>
      <c r="F106" s="105"/>
      <c r="G106" s="105"/>
      <c r="H106" s="105"/>
      <c r="I106" s="105">
        <v>1</v>
      </c>
      <c r="J106" s="105"/>
      <c r="K106" s="105" t="s">
        <v>17</v>
      </c>
      <c r="L106" s="105" t="s">
        <v>523</v>
      </c>
      <c r="M106" s="130" t="s">
        <v>524</v>
      </c>
      <c r="N106" s="130" t="s">
        <v>46</v>
      </c>
      <c r="O106" s="130" t="s">
        <v>46</v>
      </c>
      <c r="P106" s="130" t="s">
        <v>38</v>
      </c>
      <c r="Q106" s="130" t="s">
        <v>121</v>
      </c>
    </row>
    <row r="107" spans="1:17" s="68" customFormat="1" ht="14.25" x14ac:dyDescent="0.2">
      <c r="A107" s="131">
        <v>102</v>
      </c>
      <c r="B107" s="105" t="s">
        <v>519</v>
      </c>
      <c r="C107" s="105" t="s">
        <v>520</v>
      </c>
      <c r="D107" s="105" t="s">
        <v>452</v>
      </c>
      <c r="E107" s="105" t="s">
        <v>397</v>
      </c>
      <c r="F107" s="105"/>
      <c r="G107" s="105"/>
      <c r="H107" s="105"/>
      <c r="I107" s="105">
        <v>1</v>
      </c>
      <c r="J107" s="105"/>
      <c r="K107" s="105" t="s">
        <v>17</v>
      </c>
      <c r="L107" s="105" t="s">
        <v>525</v>
      </c>
      <c r="M107" s="130" t="s">
        <v>526</v>
      </c>
      <c r="N107" s="130" t="s">
        <v>257</v>
      </c>
      <c r="O107" s="130" t="s">
        <v>46</v>
      </c>
      <c r="P107" s="130" t="s">
        <v>38</v>
      </c>
      <c r="Q107" s="130" t="s">
        <v>121</v>
      </c>
    </row>
    <row r="108" spans="1:17" s="68" customFormat="1" ht="28.5" x14ac:dyDescent="0.2">
      <c r="A108" s="131">
        <v>103</v>
      </c>
      <c r="B108" s="105" t="s">
        <v>527</v>
      </c>
      <c r="C108" s="105" t="s">
        <v>520</v>
      </c>
      <c r="D108" s="105" t="s">
        <v>452</v>
      </c>
      <c r="E108" s="105" t="s">
        <v>397</v>
      </c>
      <c r="F108" s="105"/>
      <c r="G108" s="105"/>
      <c r="H108" s="105"/>
      <c r="I108" s="105"/>
      <c r="J108" s="105">
        <v>1</v>
      </c>
      <c r="K108" s="105" t="s">
        <v>18</v>
      </c>
      <c r="L108" s="105" t="s">
        <v>528</v>
      </c>
      <c r="M108" s="130" t="s">
        <v>529</v>
      </c>
      <c r="N108" s="130" t="s">
        <v>257</v>
      </c>
      <c r="O108" s="130" t="s">
        <v>46</v>
      </c>
      <c r="P108" s="130" t="s">
        <v>80</v>
      </c>
      <c r="Q108" s="130" t="s">
        <v>121</v>
      </c>
    </row>
    <row r="109" spans="1:17" s="68" customFormat="1" ht="14.25" x14ac:dyDescent="0.2">
      <c r="A109" s="129">
        <v>104</v>
      </c>
      <c r="B109" s="105" t="s">
        <v>779</v>
      </c>
      <c r="C109" s="105" t="s">
        <v>780</v>
      </c>
      <c r="D109" s="105" t="s">
        <v>781</v>
      </c>
      <c r="E109" s="105" t="s">
        <v>57</v>
      </c>
      <c r="F109" s="105"/>
      <c r="G109" s="105"/>
      <c r="H109" s="105">
        <v>1</v>
      </c>
      <c r="I109" s="105"/>
      <c r="J109" s="105"/>
      <c r="K109" s="105" t="s">
        <v>16</v>
      </c>
      <c r="L109" s="105" t="s">
        <v>247</v>
      </c>
      <c r="M109" s="130" t="s">
        <v>782</v>
      </c>
      <c r="N109" s="130" t="s">
        <v>32</v>
      </c>
      <c r="O109" s="130" t="s">
        <v>32</v>
      </c>
      <c r="P109" s="130" t="s">
        <v>43</v>
      </c>
      <c r="Q109" s="130" t="s">
        <v>134</v>
      </c>
    </row>
    <row r="110" spans="1:17" s="68" customFormat="1" ht="14.25" x14ac:dyDescent="0.2">
      <c r="A110" s="131">
        <v>105</v>
      </c>
      <c r="B110" s="105" t="s">
        <v>779</v>
      </c>
      <c r="C110" s="105" t="s">
        <v>780</v>
      </c>
      <c r="D110" s="105" t="s">
        <v>781</v>
      </c>
      <c r="E110" s="105" t="s">
        <v>57</v>
      </c>
      <c r="F110" s="105"/>
      <c r="G110" s="105"/>
      <c r="H110" s="105"/>
      <c r="I110" s="105">
        <v>1</v>
      </c>
      <c r="J110" s="105"/>
      <c r="K110" s="105" t="s">
        <v>17</v>
      </c>
      <c r="L110" s="105" t="s">
        <v>783</v>
      </c>
      <c r="M110" s="130" t="s">
        <v>784</v>
      </c>
      <c r="N110" s="130" t="s">
        <v>22</v>
      </c>
      <c r="O110" s="130" t="s">
        <v>42</v>
      </c>
      <c r="P110" s="130" t="s">
        <v>38</v>
      </c>
      <c r="Q110" s="130" t="s">
        <v>134</v>
      </c>
    </row>
    <row r="111" spans="1:17" s="68" customFormat="1" ht="28.5" x14ac:dyDescent="0.2">
      <c r="A111" s="129">
        <v>106</v>
      </c>
      <c r="B111" s="105" t="s">
        <v>530</v>
      </c>
      <c r="C111" s="105" t="s">
        <v>531</v>
      </c>
      <c r="D111" s="105" t="s">
        <v>445</v>
      </c>
      <c r="E111" s="105" t="s">
        <v>397</v>
      </c>
      <c r="F111" s="105"/>
      <c r="G111" s="105">
        <v>1</v>
      </c>
      <c r="H111" s="105"/>
      <c r="I111" s="105"/>
      <c r="J111" s="105"/>
      <c r="K111" s="105" t="s">
        <v>15</v>
      </c>
      <c r="L111" s="105" t="s">
        <v>149</v>
      </c>
      <c r="M111" s="130" t="s">
        <v>532</v>
      </c>
      <c r="N111" s="130" t="s">
        <v>46</v>
      </c>
      <c r="O111" s="130" t="s">
        <v>46</v>
      </c>
      <c r="P111" s="130" t="s">
        <v>38</v>
      </c>
      <c r="Q111" s="130" t="s">
        <v>66</v>
      </c>
    </row>
    <row r="112" spans="1:17" s="68" customFormat="1" ht="28.5" x14ac:dyDescent="0.2">
      <c r="A112" s="131">
        <v>107</v>
      </c>
      <c r="B112" s="105" t="s">
        <v>530</v>
      </c>
      <c r="C112" s="105" t="s">
        <v>531</v>
      </c>
      <c r="D112" s="105" t="s">
        <v>445</v>
      </c>
      <c r="E112" s="105" t="s">
        <v>397</v>
      </c>
      <c r="F112" s="105">
        <v>1</v>
      </c>
      <c r="G112" s="105"/>
      <c r="H112" s="105"/>
      <c r="I112" s="105"/>
      <c r="J112" s="105"/>
      <c r="K112" s="105" t="s">
        <v>14</v>
      </c>
      <c r="L112" s="105" t="s">
        <v>533</v>
      </c>
      <c r="M112" s="130" t="s">
        <v>534</v>
      </c>
      <c r="N112" s="130" t="s">
        <v>46</v>
      </c>
      <c r="O112" s="130" t="s">
        <v>46</v>
      </c>
      <c r="P112" s="130" t="s">
        <v>33</v>
      </c>
      <c r="Q112" s="130" t="s">
        <v>66</v>
      </c>
    </row>
    <row r="113" spans="1:17" s="68" customFormat="1" ht="28.5" x14ac:dyDescent="0.2">
      <c r="A113" s="131">
        <v>108</v>
      </c>
      <c r="B113" s="105" t="s">
        <v>88</v>
      </c>
      <c r="C113" s="105" t="s">
        <v>89</v>
      </c>
      <c r="D113" s="105" t="s">
        <v>49</v>
      </c>
      <c r="E113" s="105" t="s">
        <v>29</v>
      </c>
      <c r="F113" s="24"/>
      <c r="G113" s="24"/>
      <c r="H113" s="24"/>
      <c r="I113" s="24">
        <v>1</v>
      </c>
      <c r="J113" s="24"/>
      <c r="K113" s="24" t="s">
        <v>17</v>
      </c>
      <c r="L113" s="105" t="s">
        <v>90</v>
      </c>
      <c r="M113" s="130" t="s">
        <v>91</v>
      </c>
      <c r="N113" s="130" t="s">
        <v>46</v>
      </c>
      <c r="O113" s="130" t="s">
        <v>46</v>
      </c>
      <c r="P113" s="130" t="s">
        <v>80</v>
      </c>
      <c r="Q113" s="130" t="s">
        <v>92</v>
      </c>
    </row>
    <row r="114" spans="1:17" s="68" customFormat="1" ht="28.5" x14ac:dyDescent="0.2">
      <c r="A114" s="129">
        <v>109</v>
      </c>
      <c r="B114" s="105" t="s">
        <v>88</v>
      </c>
      <c r="C114" s="105" t="s">
        <v>89</v>
      </c>
      <c r="D114" s="105" t="s">
        <v>49</v>
      </c>
      <c r="E114" s="105" t="s">
        <v>29</v>
      </c>
      <c r="F114" s="24"/>
      <c r="G114" s="24"/>
      <c r="H114" s="24"/>
      <c r="I114" s="24">
        <v>1</v>
      </c>
      <c r="J114" s="24"/>
      <c r="K114" s="24" t="s">
        <v>17</v>
      </c>
      <c r="L114" s="105" t="s">
        <v>93</v>
      </c>
      <c r="M114" s="32" t="s">
        <v>94</v>
      </c>
      <c r="N114" s="130" t="s">
        <v>46</v>
      </c>
      <c r="O114" s="130" t="s">
        <v>46</v>
      </c>
      <c r="P114" s="130" t="s">
        <v>80</v>
      </c>
      <c r="Q114" s="130" t="s">
        <v>92</v>
      </c>
    </row>
    <row r="115" spans="1:17" s="68" customFormat="1" ht="14.25" x14ac:dyDescent="0.2">
      <c r="A115" s="131">
        <v>110</v>
      </c>
      <c r="B115" s="105" t="s">
        <v>785</v>
      </c>
      <c r="C115" s="105" t="s">
        <v>786</v>
      </c>
      <c r="D115" s="105" t="s">
        <v>787</v>
      </c>
      <c r="E115" s="105" t="s">
        <v>57</v>
      </c>
      <c r="F115" s="105">
        <v>1</v>
      </c>
      <c r="G115" s="105"/>
      <c r="H115" s="105"/>
      <c r="I115" s="105"/>
      <c r="J115" s="105"/>
      <c r="K115" s="105" t="s">
        <v>14</v>
      </c>
      <c r="L115" s="105" t="s">
        <v>788</v>
      </c>
      <c r="M115" s="130" t="s">
        <v>789</v>
      </c>
      <c r="N115" s="130" t="s">
        <v>46</v>
      </c>
      <c r="O115" s="130" t="s">
        <v>46</v>
      </c>
      <c r="P115" s="130" t="s">
        <v>33</v>
      </c>
      <c r="Q115" s="130" t="s">
        <v>134</v>
      </c>
    </row>
    <row r="116" spans="1:17" s="68" customFormat="1" ht="14.25" x14ac:dyDescent="0.2">
      <c r="A116" s="129">
        <v>111</v>
      </c>
      <c r="B116" s="105" t="s">
        <v>269</v>
      </c>
      <c r="C116" s="105" t="s">
        <v>270</v>
      </c>
      <c r="D116" s="105" t="s">
        <v>222</v>
      </c>
      <c r="E116" s="105" t="s">
        <v>209</v>
      </c>
      <c r="F116" s="105">
        <v>1</v>
      </c>
      <c r="G116" s="105"/>
      <c r="H116" s="105"/>
      <c r="I116" s="105"/>
      <c r="J116" s="105"/>
      <c r="K116" s="105" t="s">
        <v>14</v>
      </c>
      <c r="L116" s="105" t="s">
        <v>271</v>
      </c>
      <c r="M116" s="130" t="s">
        <v>272</v>
      </c>
      <c r="N116" s="130" t="s">
        <v>46</v>
      </c>
      <c r="O116" s="130" t="s">
        <v>46</v>
      </c>
      <c r="P116" s="130" t="s">
        <v>33</v>
      </c>
      <c r="Q116" s="130" t="s">
        <v>66</v>
      </c>
    </row>
    <row r="117" spans="1:17" s="68" customFormat="1" ht="14.25" x14ac:dyDescent="0.2">
      <c r="A117" s="131">
        <v>112</v>
      </c>
      <c r="B117" s="20" t="s">
        <v>1758</v>
      </c>
      <c r="C117" s="20"/>
      <c r="D117" s="135"/>
      <c r="E117" s="135"/>
      <c r="F117" s="135"/>
      <c r="G117" s="135"/>
      <c r="H117" s="135"/>
      <c r="I117" s="135"/>
      <c r="J117" s="135"/>
      <c r="K117" s="135"/>
      <c r="L117" s="20" t="s">
        <v>1759</v>
      </c>
      <c r="M117" s="105"/>
      <c r="N117" s="130"/>
      <c r="O117" s="130"/>
      <c r="P117" s="130"/>
      <c r="Q117" s="130"/>
    </row>
    <row r="118" spans="1:17" s="68" customFormat="1" ht="28.5" x14ac:dyDescent="0.2">
      <c r="A118" s="131">
        <v>113</v>
      </c>
      <c r="B118" s="105" t="s">
        <v>790</v>
      </c>
      <c r="C118" s="105" t="s">
        <v>571</v>
      </c>
      <c r="D118" s="105" t="s">
        <v>791</v>
      </c>
      <c r="E118" s="105" t="s">
        <v>57</v>
      </c>
      <c r="F118" s="105"/>
      <c r="G118" s="105">
        <v>1</v>
      </c>
      <c r="H118" s="105"/>
      <c r="I118" s="105"/>
      <c r="J118" s="105"/>
      <c r="K118" s="105" t="s">
        <v>15</v>
      </c>
      <c r="L118" s="105" t="s">
        <v>792</v>
      </c>
      <c r="M118" s="130" t="s">
        <v>793</v>
      </c>
      <c r="N118" s="130" t="s">
        <v>32</v>
      </c>
      <c r="O118" s="130" t="s">
        <v>32</v>
      </c>
      <c r="P118" s="130" t="s">
        <v>38</v>
      </c>
      <c r="Q118" s="130" t="s">
        <v>53</v>
      </c>
    </row>
    <row r="119" spans="1:17" s="68" customFormat="1" ht="28.5" x14ac:dyDescent="0.2">
      <c r="A119" s="129">
        <v>114</v>
      </c>
      <c r="B119" s="20" t="s">
        <v>1760</v>
      </c>
      <c r="C119" s="20"/>
      <c r="D119" s="135"/>
      <c r="E119" s="135"/>
      <c r="F119" s="135"/>
      <c r="G119" s="135"/>
      <c r="H119" s="135"/>
      <c r="I119" s="135"/>
      <c r="J119" s="135"/>
      <c r="K119" s="135"/>
      <c r="L119" s="20" t="s">
        <v>113</v>
      </c>
      <c r="M119" s="105"/>
      <c r="N119" s="130"/>
      <c r="O119" s="130"/>
      <c r="P119" s="130"/>
      <c r="Q119" s="130"/>
    </row>
    <row r="120" spans="1:17" s="68" customFormat="1" ht="28.5" x14ac:dyDescent="0.2">
      <c r="A120" s="131">
        <v>115</v>
      </c>
      <c r="B120" s="105" t="s">
        <v>95</v>
      </c>
      <c r="C120" s="105" t="s">
        <v>96</v>
      </c>
      <c r="D120" s="105" t="s">
        <v>56</v>
      </c>
      <c r="E120" s="105" t="s">
        <v>29</v>
      </c>
      <c r="F120" s="105"/>
      <c r="G120" s="105"/>
      <c r="H120" s="105">
        <v>1</v>
      </c>
      <c r="I120" s="105"/>
      <c r="J120" s="105"/>
      <c r="K120" s="105" t="s">
        <v>16</v>
      </c>
      <c r="L120" s="105" t="s">
        <v>97</v>
      </c>
      <c r="M120" s="130" t="s">
        <v>98</v>
      </c>
      <c r="N120" s="130" t="s">
        <v>22</v>
      </c>
      <c r="O120" s="130" t="s">
        <v>42</v>
      </c>
      <c r="P120" s="130" t="s">
        <v>43</v>
      </c>
      <c r="Q120" s="130" t="s">
        <v>66</v>
      </c>
    </row>
    <row r="121" spans="1:17" s="68" customFormat="1" ht="14.25" x14ac:dyDescent="0.2">
      <c r="A121" s="129">
        <v>116</v>
      </c>
      <c r="B121" s="105" t="s">
        <v>273</v>
      </c>
      <c r="C121" s="105" t="s">
        <v>274</v>
      </c>
      <c r="D121" s="105" t="s">
        <v>275</v>
      </c>
      <c r="E121" s="105" t="s">
        <v>209</v>
      </c>
      <c r="F121" s="105">
        <v>1</v>
      </c>
      <c r="G121" s="105"/>
      <c r="H121" s="105"/>
      <c r="I121" s="105"/>
      <c r="J121" s="105"/>
      <c r="K121" s="105" t="s">
        <v>14</v>
      </c>
      <c r="L121" s="105" t="s">
        <v>276</v>
      </c>
      <c r="M121" s="130" t="s">
        <v>277</v>
      </c>
      <c r="N121" s="130" t="s">
        <v>41</v>
      </c>
      <c r="O121" s="130" t="s">
        <v>42</v>
      </c>
      <c r="P121" s="130" t="s">
        <v>33</v>
      </c>
      <c r="Q121" s="130" t="s">
        <v>66</v>
      </c>
    </row>
    <row r="122" spans="1:17" s="68" customFormat="1" ht="14.25" x14ac:dyDescent="0.2">
      <c r="A122" s="131">
        <v>117</v>
      </c>
      <c r="B122" s="105" t="s">
        <v>535</v>
      </c>
      <c r="C122" s="105" t="s">
        <v>536</v>
      </c>
      <c r="D122" s="105" t="s">
        <v>436</v>
      </c>
      <c r="E122" s="105" t="s">
        <v>397</v>
      </c>
      <c r="F122" s="105"/>
      <c r="G122" s="105">
        <v>1</v>
      </c>
      <c r="H122" s="105"/>
      <c r="I122" s="105"/>
      <c r="J122" s="105"/>
      <c r="K122" s="105" t="s">
        <v>15</v>
      </c>
      <c r="L122" s="105" t="s">
        <v>537</v>
      </c>
      <c r="M122" s="130" t="s">
        <v>538</v>
      </c>
      <c r="N122" s="130" t="s">
        <v>46</v>
      </c>
      <c r="O122" s="130" t="s">
        <v>46</v>
      </c>
      <c r="P122" s="130" t="s">
        <v>129</v>
      </c>
      <c r="Q122" s="130" t="s">
        <v>66</v>
      </c>
    </row>
    <row r="123" spans="1:17" s="68" customFormat="1" ht="14.25" x14ac:dyDescent="0.2">
      <c r="A123" s="131">
        <v>118</v>
      </c>
      <c r="B123" s="105" t="s">
        <v>535</v>
      </c>
      <c r="C123" s="105" t="s">
        <v>536</v>
      </c>
      <c r="D123" s="105" t="s">
        <v>436</v>
      </c>
      <c r="E123" s="105" t="s">
        <v>397</v>
      </c>
      <c r="F123" s="105">
        <v>1</v>
      </c>
      <c r="G123" s="105"/>
      <c r="H123" s="105"/>
      <c r="I123" s="105"/>
      <c r="J123" s="105"/>
      <c r="K123" s="105" t="s">
        <v>14</v>
      </c>
      <c r="L123" s="105" t="s">
        <v>539</v>
      </c>
      <c r="M123" s="130" t="s">
        <v>538</v>
      </c>
      <c r="N123" s="130" t="s">
        <v>46</v>
      </c>
      <c r="O123" s="130" t="s">
        <v>46</v>
      </c>
      <c r="P123" s="130" t="s">
        <v>33</v>
      </c>
      <c r="Q123" s="130" t="s">
        <v>66</v>
      </c>
    </row>
    <row r="124" spans="1:17" s="68" customFormat="1" ht="14.25" x14ac:dyDescent="0.2">
      <c r="A124" s="129">
        <v>119</v>
      </c>
      <c r="B124" s="105" t="s">
        <v>540</v>
      </c>
      <c r="C124" s="105" t="s">
        <v>541</v>
      </c>
      <c r="D124" s="105" t="s">
        <v>542</v>
      </c>
      <c r="E124" s="105" t="s">
        <v>397</v>
      </c>
      <c r="F124" s="105"/>
      <c r="G124" s="105"/>
      <c r="H124" s="105">
        <v>1</v>
      </c>
      <c r="I124" s="105"/>
      <c r="J124" s="105"/>
      <c r="K124" s="105" t="s">
        <v>16</v>
      </c>
      <c r="L124" s="105" t="s">
        <v>543</v>
      </c>
      <c r="M124" s="130" t="s">
        <v>544</v>
      </c>
      <c r="N124" s="130" t="s">
        <v>46</v>
      </c>
      <c r="O124" s="130" t="s">
        <v>46</v>
      </c>
      <c r="P124" s="130" t="s">
        <v>43</v>
      </c>
      <c r="Q124" s="130" t="s">
        <v>66</v>
      </c>
    </row>
    <row r="125" spans="1:17" s="68" customFormat="1" ht="14.25" x14ac:dyDescent="0.2">
      <c r="A125" s="131">
        <v>120</v>
      </c>
      <c r="B125" s="105" t="s">
        <v>545</v>
      </c>
      <c r="C125" s="105" t="s">
        <v>546</v>
      </c>
      <c r="D125" s="105" t="s">
        <v>431</v>
      </c>
      <c r="E125" s="105" t="s">
        <v>397</v>
      </c>
      <c r="F125" s="105"/>
      <c r="G125" s="105"/>
      <c r="H125" s="105"/>
      <c r="I125" s="105"/>
      <c r="J125" s="105">
        <v>1</v>
      </c>
      <c r="K125" s="105" t="s">
        <v>18</v>
      </c>
      <c r="L125" s="105" t="s">
        <v>547</v>
      </c>
      <c r="M125" s="130" t="s">
        <v>548</v>
      </c>
      <c r="N125" s="130" t="s">
        <v>32</v>
      </c>
      <c r="O125" s="130" t="s">
        <v>32</v>
      </c>
      <c r="P125" s="130" t="s">
        <v>80</v>
      </c>
      <c r="Q125" s="130" t="s">
        <v>66</v>
      </c>
    </row>
    <row r="126" spans="1:17" s="68" customFormat="1" ht="28.5" x14ac:dyDescent="0.2">
      <c r="A126" s="129">
        <v>121</v>
      </c>
      <c r="B126" s="105" t="s">
        <v>549</v>
      </c>
      <c r="C126" s="105" t="s">
        <v>546</v>
      </c>
      <c r="D126" s="105" t="s">
        <v>431</v>
      </c>
      <c r="E126" s="105" t="s">
        <v>397</v>
      </c>
      <c r="F126" s="105"/>
      <c r="G126" s="105"/>
      <c r="H126" s="105"/>
      <c r="I126" s="105">
        <v>1</v>
      </c>
      <c r="J126" s="105"/>
      <c r="K126" s="105" t="s">
        <v>17</v>
      </c>
      <c r="L126" s="105" t="s">
        <v>550</v>
      </c>
      <c r="M126" s="130" t="s">
        <v>551</v>
      </c>
      <c r="N126" s="130" t="s">
        <v>32</v>
      </c>
      <c r="O126" s="130" t="s">
        <v>32</v>
      </c>
      <c r="P126" s="130" t="s">
        <v>38</v>
      </c>
      <c r="Q126" s="130" t="s">
        <v>66</v>
      </c>
    </row>
    <row r="127" spans="1:17" s="68" customFormat="1" ht="28.5" x14ac:dyDescent="0.2">
      <c r="A127" s="131">
        <v>122</v>
      </c>
      <c r="B127" s="105" t="s">
        <v>549</v>
      </c>
      <c r="C127" s="105" t="s">
        <v>546</v>
      </c>
      <c r="D127" s="105" t="s">
        <v>431</v>
      </c>
      <c r="E127" s="105" t="s">
        <v>397</v>
      </c>
      <c r="F127" s="105">
        <v>1</v>
      </c>
      <c r="G127" s="105"/>
      <c r="H127" s="105"/>
      <c r="I127" s="105"/>
      <c r="J127" s="105"/>
      <c r="K127" s="105" t="s">
        <v>14</v>
      </c>
      <c r="L127" s="105" t="s">
        <v>552</v>
      </c>
      <c r="M127" s="130" t="s">
        <v>553</v>
      </c>
      <c r="N127" s="130" t="s">
        <v>32</v>
      </c>
      <c r="O127" s="130" t="s">
        <v>32</v>
      </c>
      <c r="P127" s="130" t="s">
        <v>33</v>
      </c>
      <c r="Q127" s="130" t="s">
        <v>66</v>
      </c>
    </row>
    <row r="128" spans="1:17" s="68" customFormat="1" ht="28.5" x14ac:dyDescent="0.2">
      <c r="A128" s="131">
        <v>123</v>
      </c>
      <c r="B128" s="105" t="s">
        <v>549</v>
      </c>
      <c r="C128" s="105" t="s">
        <v>546</v>
      </c>
      <c r="D128" s="105" t="s">
        <v>431</v>
      </c>
      <c r="E128" s="105" t="s">
        <v>397</v>
      </c>
      <c r="F128" s="105"/>
      <c r="G128" s="105"/>
      <c r="H128" s="105">
        <v>1</v>
      </c>
      <c r="I128" s="105"/>
      <c r="J128" s="105"/>
      <c r="K128" s="105" t="s">
        <v>16</v>
      </c>
      <c r="L128" s="105" t="s">
        <v>113</v>
      </c>
      <c r="M128" s="130" t="s">
        <v>554</v>
      </c>
      <c r="N128" s="130" t="s">
        <v>32</v>
      </c>
      <c r="O128" s="130" t="s">
        <v>32</v>
      </c>
      <c r="P128" s="130" t="s">
        <v>43</v>
      </c>
      <c r="Q128" s="130" t="s">
        <v>66</v>
      </c>
    </row>
    <row r="129" spans="1:17" s="68" customFormat="1" ht="28.5" x14ac:dyDescent="0.2">
      <c r="A129" s="129">
        <v>124</v>
      </c>
      <c r="B129" s="105" t="s">
        <v>549</v>
      </c>
      <c r="C129" s="105" t="s">
        <v>546</v>
      </c>
      <c r="D129" s="105" t="s">
        <v>431</v>
      </c>
      <c r="E129" s="105" t="s">
        <v>397</v>
      </c>
      <c r="F129" s="105"/>
      <c r="G129" s="105"/>
      <c r="H129" s="105"/>
      <c r="I129" s="105">
        <v>1</v>
      </c>
      <c r="J129" s="105"/>
      <c r="K129" s="105" t="s">
        <v>17</v>
      </c>
      <c r="L129" s="105" t="s">
        <v>555</v>
      </c>
      <c r="M129" s="130" t="s">
        <v>556</v>
      </c>
      <c r="N129" s="130" t="s">
        <v>32</v>
      </c>
      <c r="O129" s="130" t="s">
        <v>32</v>
      </c>
      <c r="P129" s="130" t="s">
        <v>80</v>
      </c>
      <c r="Q129" s="130" t="s">
        <v>66</v>
      </c>
    </row>
    <row r="130" spans="1:17" s="68" customFormat="1" ht="28.5" x14ac:dyDescent="0.2">
      <c r="A130" s="131">
        <v>125</v>
      </c>
      <c r="B130" s="105" t="s">
        <v>99</v>
      </c>
      <c r="C130" s="105" t="s">
        <v>100</v>
      </c>
      <c r="D130" s="105" t="s">
        <v>28</v>
      </c>
      <c r="E130" s="105" t="s">
        <v>29</v>
      </c>
      <c r="F130" s="105"/>
      <c r="G130" s="105"/>
      <c r="H130" s="105"/>
      <c r="I130" s="24">
        <v>2</v>
      </c>
      <c r="J130" s="105"/>
      <c r="K130" s="105" t="s">
        <v>17</v>
      </c>
      <c r="L130" s="105" t="s">
        <v>101</v>
      </c>
      <c r="M130" s="130" t="s">
        <v>102</v>
      </c>
      <c r="N130" s="130" t="s">
        <v>46</v>
      </c>
      <c r="O130" s="130" t="s">
        <v>46</v>
      </c>
      <c r="P130" s="130" t="s">
        <v>103</v>
      </c>
      <c r="Q130" s="130" t="s">
        <v>66</v>
      </c>
    </row>
    <row r="131" spans="1:17" s="68" customFormat="1" ht="14.25" x14ac:dyDescent="0.2">
      <c r="A131" s="129">
        <v>126</v>
      </c>
      <c r="B131" s="105" t="s">
        <v>278</v>
      </c>
      <c r="C131" s="105" t="s">
        <v>279</v>
      </c>
      <c r="D131" s="105" t="s">
        <v>222</v>
      </c>
      <c r="E131" s="105" t="s">
        <v>209</v>
      </c>
      <c r="F131" s="105">
        <v>1</v>
      </c>
      <c r="G131" s="105"/>
      <c r="H131" s="105"/>
      <c r="I131" s="105"/>
      <c r="J131" s="105"/>
      <c r="K131" s="105" t="s">
        <v>14</v>
      </c>
      <c r="L131" s="105" t="s">
        <v>280</v>
      </c>
      <c r="M131" s="130" t="s">
        <v>281</v>
      </c>
      <c r="N131" s="130" t="s">
        <v>46</v>
      </c>
      <c r="O131" s="130" t="s">
        <v>46</v>
      </c>
      <c r="P131" s="130" t="s">
        <v>80</v>
      </c>
      <c r="Q131" s="130" t="s">
        <v>66</v>
      </c>
    </row>
    <row r="132" spans="1:17" s="68" customFormat="1" ht="14.25" x14ac:dyDescent="0.2">
      <c r="A132" s="131">
        <v>127</v>
      </c>
      <c r="B132" s="105" t="s">
        <v>278</v>
      </c>
      <c r="C132" s="105" t="s">
        <v>279</v>
      </c>
      <c r="D132" s="105" t="s">
        <v>222</v>
      </c>
      <c r="E132" s="105" t="s">
        <v>209</v>
      </c>
      <c r="F132" s="105"/>
      <c r="G132" s="105"/>
      <c r="H132" s="105">
        <v>1</v>
      </c>
      <c r="I132" s="105"/>
      <c r="J132" s="105"/>
      <c r="K132" s="105" t="s">
        <v>16</v>
      </c>
      <c r="L132" s="105" t="s">
        <v>282</v>
      </c>
      <c r="M132" s="130" t="s">
        <v>283</v>
      </c>
      <c r="N132" s="130" t="s">
        <v>46</v>
      </c>
      <c r="O132" s="130" t="s">
        <v>46</v>
      </c>
      <c r="P132" s="130" t="s">
        <v>43</v>
      </c>
      <c r="Q132" s="130" t="s">
        <v>66</v>
      </c>
    </row>
    <row r="133" spans="1:17" s="68" customFormat="1" ht="14.25" x14ac:dyDescent="0.2">
      <c r="A133" s="131">
        <v>128</v>
      </c>
      <c r="B133" s="20" t="s">
        <v>1761</v>
      </c>
      <c r="C133" s="20"/>
      <c r="D133" s="135"/>
      <c r="E133" s="135"/>
      <c r="F133" s="135"/>
      <c r="G133" s="135"/>
      <c r="H133" s="135"/>
      <c r="I133" s="135"/>
      <c r="J133" s="135"/>
      <c r="K133" s="135"/>
      <c r="L133" s="20" t="s">
        <v>1762</v>
      </c>
      <c r="M133" s="105"/>
      <c r="N133" s="130"/>
      <c r="O133" s="130"/>
      <c r="P133" s="130"/>
      <c r="Q133" s="130"/>
    </row>
    <row r="134" spans="1:17" s="68" customFormat="1" ht="28.5" x14ac:dyDescent="0.2">
      <c r="A134" s="129">
        <v>129</v>
      </c>
      <c r="B134" s="105" t="s">
        <v>104</v>
      </c>
      <c r="C134" s="105" t="s">
        <v>105</v>
      </c>
      <c r="D134" s="105" t="s">
        <v>106</v>
      </c>
      <c r="E134" s="105" t="s">
        <v>29</v>
      </c>
      <c r="F134" s="105">
        <v>1</v>
      </c>
      <c r="G134" s="105"/>
      <c r="H134" s="105"/>
      <c r="I134" s="105"/>
      <c r="J134" s="105"/>
      <c r="K134" s="105" t="s">
        <v>14</v>
      </c>
      <c r="L134" s="105" t="s">
        <v>107</v>
      </c>
      <c r="M134" s="130" t="s">
        <v>108</v>
      </c>
      <c r="N134" s="130" t="s">
        <v>109</v>
      </c>
      <c r="O134" s="130" t="s">
        <v>42</v>
      </c>
      <c r="P134" s="130" t="s">
        <v>110</v>
      </c>
      <c r="Q134" s="130" t="s">
        <v>66</v>
      </c>
    </row>
    <row r="135" spans="1:17" s="68" customFormat="1" ht="28.5" x14ac:dyDescent="0.2">
      <c r="A135" s="131">
        <v>130</v>
      </c>
      <c r="B135" s="105" t="s">
        <v>284</v>
      </c>
      <c r="C135" s="105" t="s">
        <v>285</v>
      </c>
      <c r="D135" s="105" t="s">
        <v>251</v>
      </c>
      <c r="E135" s="105" t="s">
        <v>209</v>
      </c>
      <c r="F135" s="105">
        <v>1</v>
      </c>
      <c r="G135" s="105"/>
      <c r="H135" s="105"/>
      <c r="I135" s="105"/>
      <c r="J135" s="105"/>
      <c r="K135" s="105" t="s">
        <v>14</v>
      </c>
      <c r="L135" s="105" t="s">
        <v>286</v>
      </c>
      <c r="M135" s="130" t="s">
        <v>287</v>
      </c>
      <c r="N135" s="130" t="s">
        <v>22</v>
      </c>
      <c r="O135" s="130" t="s">
        <v>42</v>
      </c>
      <c r="P135" s="130" t="s">
        <v>80</v>
      </c>
      <c r="Q135" s="130" t="s">
        <v>66</v>
      </c>
    </row>
    <row r="136" spans="1:17" s="68" customFormat="1" ht="28.5" x14ac:dyDescent="0.2">
      <c r="A136" s="129">
        <v>131</v>
      </c>
      <c r="B136" s="105" t="s">
        <v>284</v>
      </c>
      <c r="C136" s="105" t="s">
        <v>285</v>
      </c>
      <c r="D136" s="105" t="s">
        <v>251</v>
      </c>
      <c r="E136" s="105" t="s">
        <v>209</v>
      </c>
      <c r="F136" s="105"/>
      <c r="G136" s="105">
        <v>1</v>
      </c>
      <c r="H136" s="105"/>
      <c r="I136" s="105"/>
      <c r="J136" s="105"/>
      <c r="K136" s="105" t="s">
        <v>15</v>
      </c>
      <c r="L136" s="105" t="s">
        <v>288</v>
      </c>
      <c r="M136" s="130" t="s">
        <v>287</v>
      </c>
      <c r="N136" s="130" t="s">
        <v>22</v>
      </c>
      <c r="O136" s="130" t="s">
        <v>42</v>
      </c>
      <c r="P136" s="130" t="s">
        <v>38</v>
      </c>
      <c r="Q136" s="130" t="s">
        <v>66</v>
      </c>
    </row>
    <row r="137" spans="1:17" s="68" customFormat="1" ht="14.25" x14ac:dyDescent="0.2">
      <c r="A137" s="131">
        <v>132</v>
      </c>
      <c r="B137" s="105" t="s">
        <v>289</v>
      </c>
      <c r="C137" s="105" t="s">
        <v>285</v>
      </c>
      <c r="D137" s="105" t="s">
        <v>251</v>
      </c>
      <c r="E137" s="105" t="s">
        <v>209</v>
      </c>
      <c r="F137" s="105">
        <v>1</v>
      </c>
      <c r="G137" s="105"/>
      <c r="H137" s="105"/>
      <c r="I137" s="105"/>
      <c r="J137" s="105"/>
      <c r="K137" s="105" t="s">
        <v>14</v>
      </c>
      <c r="L137" s="105" t="s">
        <v>290</v>
      </c>
      <c r="M137" s="130" t="s">
        <v>291</v>
      </c>
      <c r="N137" s="130" t="s">
        <v>46</v>
      </c>
      <c r="O137" s="130" t="s">
        <v>46</v>
      </c>
      <c r="P137" s="130" t="s">
        <v>80</v>
      </c>
      <c r="Q137" s="130" t="s">
        <v>66</v>
      </c>
    </row>
    <row r="138" spans="1:17" s="68" customFormat="1" ht="28.5" x14ac:dyDescent="0.2">
      <c r="A138" s="131">
        <v>133</v>
      </c>
      <c r="B138" s="105" t="s">
        <v>557</v>
      </c>
      <c r="C138" s="105" t="s">
        <v>558</v>
      </c>
      <c r="D138" s="105" t="s">
        <v>413</v>
      </c>
      <c r="E138" s="105" t="s">
        <v>397</v>
      </c>
      <c r="F138" s="105">
        <v>1</v>
      </c>
      <c r="G138" s="105"/>
      <c r="H138" s="105"/>
      <c r="I138" s="105"/>
      <c r="J138" s="105"/>
      <c r="K138" s="105" t="s">
        <v>14</v>
      </c>
      <c r="L138" s="105" t="s">
        <v>64</v>
      </c>
      <c r="M138" s="130" t="s">
        <v>559</v>
      </c>
      <c r="N138" s="130" t="s">
        <v>46</v>
      </c>
      <c r="O138" s="130" t="s">
        <v>46</v>
      </c>
      <c r="P138" s="130" t="s">
        <v>33</v>
      </c>
      <c r="Q138" s="130" t="s">
        <v>66</v>
      </c>
    </row>
    <row r="139" spans="1:17" s="68" customFormat="1" ht="14.25" x14ac:dyDescent="0.2">
      <c r="A139" s="129">
        <v>134</v>
      </c>
      <c r="B139" s="20" t="s">
        <v>1763</v>
      </c>
      <c r="C139" s="20"/>
      <c r="D139" s="135"/>
      <c r="E139" s="135"/>
      <c r="F139" s="135"/>
      <c r="G139" s="135"/>
      <c r="H139" s="135"/>
      <c r="I139" s="135"/>
      <c r="J139" s="135"/>
      <c r="K139" s="135"/>
      <c r="L139" s="20" t="s">
        <v>1766</v>
      </c>
      <c r="M139" s="105"/>
      <c r="N139" s="130"/>
      <c r="O139" s="130"/>
      <c r="P139" s="130"/>
      <c r="Q139" s="130"/>
    </row>
    <row r="140" spans="1:17" s="68" customFormat="1" ht="14.25" x14ac:dyDescent="0.2">
      <c r="A140" s="131">
        <v>135</v>
      </c>
      <c r="B140" s="105" t="s">
        <v>560</v>
      </c>
      <c r="C140" s="105" t="s">
        <v>561</v>
      </c>
      <c r="D140" s="105" t="s">
        <v>562</v>
      </c>
      <c r="E140" s="105" t="s">
        <v>397</v>
      </c>
      <c r="F140" s="105">
        <v>1</v>
      </c>
      <c r="G140" s="105"/>
      <c r="H140" s="105"/>
      <c r="I140" s="105"/>
      <c r="J140" s="105"/>
      <c r="K140" s="105" t="s">
        <v>14</v>
      </c>
      <c r="L140" s="105" t="s">
        <v>563</v>
      </c>
      <c r="M140" s="130" t="s">
        <v>564</v>
      </c>
      <c r="N140" s="130" t="s">
        <v>46</v>
      </c>
      <c r="O140" s="130" t="s">
        <v>46</v>
      </c>
      <c r="P140" s="130" t="s">
        <v>80</v>
      </c>
      <c r="Q140" s="130" t="s">
        <v>66</v>
      </c>
    </row>
    <row r="141" spans="1:17" s="68" customFormat="1" ht="14.25" x14ac:dyDescent="0.2">
      <c r="A141" s="129">
        <v>136</v>
      </c>
      <c r="B141" s="105" t="s">
        <v>560</v>
      </c>
      <c r="C141" s="105" t="s">
        <v>561</v>
      </c>
      <c r="D141" s="105" t="s">
        <v>562</v>
      </c>
      <c r="E141" s="105" t="s">
        <v>397</v>
      </c>
      <c r="F141" s="105"/>
      <c r="G141" s="105"/>
      <c r="H141" s="105"/>
      <c r="I141" s="105">
        <v>1</v>
      </c>
      <c r="J141" s="105"/>
      <c r="K141" s="105" t="s">
        <v>17</v>
      </c>
      <c r="L141" s="105" t="s">
        <v>565</v>
      </c>
      <c r="M141" s="130" t="s">
        <v>566</v>
      </c>
      <c r="N141" s="130" t="s">
        <v>109</v>
      </c>
      <c r="O141" s="130" t="s">
        <v>42</v>
      </c>
      <c r="P141" s="130" t="s">
        <v>80</v>
      </c>
      <c r="Q141" s="130" t="s">
        <v>66</v>
      </c>
    </row>
    <row r="142" spans="1:17" s="68" customFormat="1" ht="14.25" x14ac:dyDescent="0.2">
      <c r="A142" s="131">
        <v>137</v>
      </c>
      <c r="B142" s="105" t="s">
        <v>567</v>
      </c>
      <c r="C142" s="105" t="s">
        <v>485</v>
      </c>
      <c r="D142" s="105" t="s">
        <v>436</v>
      </c>
      <c r="E142" s="105" t="s">
        <v>397</v>
      </c>
      <c r="F142" s="105"/>
      <c r="G142" s="105"/>
      <c r="H142" s="105"/>
      <c r="I142" s="105">
        <v>1</v>
      </c>
      <c r="J142" s="105"/>
      <c r="K142" s="105" t="s">
        <v>17</v>
      </c>
      <c r="L142" s="105" t="s">
        <v>568</v>
      </c>
      <c r="M142" s="130" t="s">
        <v>569</v>
      </c>
      <c r="N142" s="130" t="s">
        <v>32</v>
      </c>
      <c r="O142" s="130" t="s">
        <v>32</v>
      </c>
      <c r="P142" s="130" t="s">
        <v>80</v>
      </c>
      <c r="Q142" s="130" t="s">
        <v>66</v>
      </c>
    </row>
    <row r="143" spans="1:17" s="68" customFormat="1" ht="14.25" x14ac:dyDescent="0.2">
      <c r="A143" s="131">
        <v>138</v>
      </c>
      <c r="B143" s="105" t="s">
        <v>292</v>
      </c>
      <c r="C143" s="105" t="s">
        <v>293</v>
      </c>
      <c r="D143" s="105" t="s">
        <v>214</v>
      </c>
      <c r="E143" s="105" t="s">
        <v>209</v>
      </c>
      <c r="F143" s="105"/>
      <c r="G143" s="105"/>
      <c r="H143" s="105">
        <v>1</v>
      </c>
      <c r="I143" s="105"/>
      <c r="J143" s="105"/>
      <c r="K143" s="105" t="s">
        <v>16</v>
      </c>
      <c r="L143" s="105" t="s">
        <v>113</v>
      </c>
      <c r="M143" s="130" t="s">
        <v>294</v>
      </c>
      <c r="N143" s="130" t="s">
        <v>46</v>
      </c>
      <c r="O143" s="130" t="s">
        <v>46</v>
      </c>
      <c r="P143" s="130" t="s">
        <v>43</v>
      </c>
      <c r="Q143" s="130" t="s">
        <v>66</v>
      </c>
    </row>
    <row r="144" spans="1:17" s="68" customFormat="1" ht="14.25" x14ac:dyDescent="0.2">
      <c r="A144" s="129">
        <v>139</v>
      </c>
      <c r="B144" s="105" t="s">
        <v>292</v>
      </c>
      <c r="C144" s="105" t="s">
        <v>293</v>
      </c>
      <c r="D144" s="105" t="s">
        <v>214</v>
      </c>
      <c r="E144" s="105" t="s">
        <v>209</v>
      </c>
      <c r="F144" s="105">
        <v>1</v>
      </c>
      <c r="G144" s="105"/>
      <c r="H144" s="105"/>
      <c r="I144" s="105"/>
      <c r="J144" s="105"/>
      <c r="K144" s="105" t="s">
        <v>14</v>
      </c>
      <c r="L144" s="105" t="s">
        <v>64</v>
      </c>
      <c r="M144" s="130" t="s">
        <v>295</v>
      </c>
      <c r="N144" s="130" t="s">
        <v>46</v>
      </c>
      <c r="O144" s="130" t="s">
        <v>46</v>
      </c>
      <c r="P144" s="130" t="s">
        <v>80</v>
      </c>
      <c r="Q144" s="130" t="s">
        <v>66</v>
      </c>
    </row>
    <row r="145" spans="1:17" s="68" customFormat="1" ht="28.5" x14ac:dyDescent="0.2">
      <c r="A145" s="131">
        <v>140</v>
      </c>
      <c r="B145" s="105" t="s">
        <v>111</v>
      </c>
      <c r="C145" s="105" t="s">
        <v>112</v>
      </c>
      <c r="D145" s="105" t="s">
        <v>49</v>
      </c>
      <c r="E145" s="105" t="s">
        <v>29</v>
      </c>
      <c r="F145" s="105"/>
      <c r="G145" s="105"/>
      <c r="H145" s="105">
        <v>1</v>
      </c>
      <c r="I145" s="105"/>
      <c r="J145" s="105"/>
      <c r="K145" s="105" t="s">
        <v>16</v>
      </c>
      <c r="L145" s="105" t="s">
        <v>113</v>
      </c>
      <c r="M145" s="130" t="s">
        <v>114</v>
      </c>
      <c r="N145" s="130" t="s">
        <v>46</v>
      </c>
      <c r="O145" s="130" t="s">
        <v>46</v>
      </c>
      <c r="P145" s="130" t="s">
        <v>38</v>
      </c>
      <c r="Q145" s="130" t="s">
        <v>66</v>
      </c>
    </row>
    <row r="146" spans="1:17" s="68" customFormat="1" ht="28.5" x14ac:dyDescent="0.2">
      <c r="A146" s="129">
        <v>141</v>
      </c>
      <c r="B146" s="105" t="s">
        <v>111</v>
      </c>
      <c r="C146" s="105" t="s">
        <v>112</v>
      </c>
      <c r="D146" s="105" t="s">
        <v>49</v>
      </c>
      <c r="E146" s="105" t="s">
        <v>29</v>
      </c>
      <c r="F146" s="105"/>
      <c r="G146" s="105"/>
      <c r="H146" s="105"/>
      <c r="I146" s="105">
        <v>1</v>
      </c>
      <c r="J146" s="105"/>
      <c r="K146" s="105" t="s">
        <v>17</v>
      </c>
      <c r="L146" s="105" t="s">
        <v>115</v>
      </c>
      <c r="M146" s="130" t="s">
        <v>116</v>
      </c>
      <c r="N146" s="130" t="s">
        <v>46</v>
      </c>
      <c r="O146" s="130" t="s">
        <v>46</v>
      </c>
      <c r="P146" s="130" t="s">
        <v>117</v>
      </c>
      <c r="Q146" s="130" t="s">
        <v>66</v>
      </c>
    </row>
    <row r="147" spans="1:17" s="68" customFormat="1" ht="28.5" x14ac:dyDescent="0.2">
      <c r="A147" s="131">
        <v>142</v>
      </c>
      <c r="B147" s="105" t="s">
        <v>570</v>
      </c>
      <c r="C147" s="105" t="s">
        <v>571</v>
      </c>
      <c r="D147" s="105" t="s">
        <v>542</v>
      </c>
      <c r="E147" s="105" t="s">
        <v>397</v>
      </c>
      <c r="F147" s="105"/>
      <c r="G147" s="105">
        <v>1</v>
      </c>
      <c r="H147" s="105"/>
      <c r="I147" s="105"/>
      <c r="J147" s="105"/>
      <c r="K147" s="105" t="s">
        <v>15</v>
      </c>
      <c r="L147" s="105" t="s">
        <v>572</v>
      </c>
      <c r="M147" s="130" t="s">
        <v>573</v>
      </c>
      <c r="N147" s="130" t="s">
        <v>46</v>
      </c>
      <c r="O147" s="130" t="s">
        <v>46</v>
      </c>
      <c r="P147" s="130" t="s">
        <v>80</v>
      </c>
      <c r="Q147" s="130" t="s">
        <v>66</v>
      </c>
    </row>
    <row r="148" spans="1:17" s="68" customFormat="1" ht="28.5" x14ac:dyDescent="0.2">
      <c r="A148" s="131">
        <v>143</v>
      </c>
      <c r="B148" s="105" t="s">
        <v>118</v>
      </c>
      <c r="C148" s="105" t="s">
        <v>100</v>
      </c>
      <c r="D148" s="105" t="s">
        <v>28</v>
      </c>
      <c r="E148" s="105" t="s">
        <v>29</v>
      </c>
      <c r="F148" s="105"/>
      <c r="G148" s="105"/>
      <c r="H148" s="105"/>
      <c r="I148" s="105">
        <v>1</v>
      </c>
      <c r="J148" s="105"/>
      <c r="K148" s="105" t="s">
        <v>17</v>
      </c>
      <c r="L148" s="105" t="s">
        <v>119</v>
      </c>
      <c r="M148" s="130" t="s">
        <v>120</v>
      </c>
      <c r="N148" s="130" t="s">
        <v>46</v>
      </c>
      <c r="O148" s="130" t="s">
        <v>46</v>
      </c>
      <c r="P148" s="130" t="s">
        <v>103</v>
      </c>
      <c r="Q148" s="130" t="s">
        <v>121</v>
      </c>
    </row>
    <row r="149" spans="1:17" s="68" customFormat="1" ht="28.5" x14ac:dyDescent="0.2">
      <c r="A149" s="129">
        <v>144</v>
      </c>
      <c r="B149" s="20" t="s">
        <v>1764</v>
      </c>
      <c r="C149" s="20"/>
      <c r="D149" s="135"/>
      <c r="E149" s="135"/>
      <c r="F149" s="135"/>
      <c r="G149" s="135"/>
      <c r="H149" s="135"/>
      <c r="I149" s="135"/>
      <c r="J149" s="135"/>
      <c r="K149" s="135"/>
      <c r="L149" s="20" t="s">
        <v>64</v>
      </c>
      <c r="M149" s="105"/>
      <c r="N149" s="130"/>
      <c r="O149" s="130"/>
      <c r="P149" s="130"/>
      <c r="Q149" s="130"/>
    </row>
    <row r="150" spans="1:17" s="68" customFormat="1" ht="28.5" x14ac:dyDescent="0.2">
      <c r="A150" s="131">
        <v>145</v>
      </c>
      <c r="B150" s="105" t="s">
        <v>118</v>
      </c>
      <c r="C150" s="105" t="s">
        <v>100</v>
      </c>
      <c r="D150" s="105" t="s">
        <v>28</v>
      </c>
      <c r="E150" s="105" t="s">
        <v>29</v>
      </c>
      <c r="F150" s="105"/>
      <c r="G150" s="105">
        <v>1</v>
      </c>
      <c r="H150" s="105"/>
      <c r="I150" s="105"/>
      <c r="J150" s="105"/>
      <c r="K150" s="105" t="s">
        <v>15</v>
      </c>
      <c r="L150" s="105" t="s">
        <v>122</v>
      </c>
      <c r="M150" s="130" t="s">
        <v>123</v>
      </c>
      <c r="N150" s="130" t="s">
        <v>46</v>
      </c>
      <c r="O150" s="130" t="s">
        <v>46</v>
      </c>
      <c r="P150" s="130" t="s">
        <v>38</v>
      </c>
      <c r="Q150" s="130" t="s">
        <v>66</v>
      </c>
    </row>
    <row r="151" spans="1:17" s="68" customFormat="1" ht="28.5" x14ac:dyDescent="0.2">
      <c r="A151" s="129">
        <v>146</v>
      </c>
      <c r="B151" s="105" t="s">
        <v>118</v>
      </c>
      <c r="C151" s="105" t="s">
        <v>100</v>
      </c>
      <c r="D151" s="105" t="s">
        <v>28</v>
      </c>
      <c r="E151" s="105" t="s">
        <v>29</v>
      </c>
      <c r="F151" s="105"/>
      <c r="G151" s="105"/>
      <c r="H151" s="105">
        <v>1</v>
      </c>
      <c r="I151" s="105"/>
      <c r="J151" s="105"/>
      <c r="K151" s="105" t="s">
        <v>16</v>
      </c>
      <c r="L151" s="105" t="s">
        <v>124</v>
      </c>
      <c r="M151" s="130" t="s">
        <v>123</v>
      </c>
      <c r="N151" s="130" t="s">
        <v>46</v>
      </c>
      <c r="O151" s="130" t="s">
        <v>46</v>
      </c>
      <c r="P151" s="130" t="s">
        <v>43</v>
      </c>
      <c r="Q151" s="130" t="s">
        <v>66</v>
      </c>
    </row>
    <row r="152" spans="1:17" s="68" customFormat="1" ht="28.5" x14ac:dyDescent="0.2">
      <c r="A152" s="131">
        <v>147</v>
      </c>
      <c r="B152" s="20" t="s">
        <v>125</v>
      </c>
      <c r="C152" s="20"/>
      <c r="D152" s="135"/>
      <c r="E152" s="135"/>
      <c r="F152" s="135"/>
      <c r="G152" s="135"/>
      <c r="H152" s="135"/>
      <c r="I152" s="135"/>
      <c r="J152" s="135"/>
      <c r="K152" s="135"/>
      <c r="L152" s="20" t="s">
        <v>1765</v>
      </c>
      <c r="M152" s="105"/>
      <c r="N152" s="130"/>
      <c r="O152" s="130"/>
      <c r="P152" s="130"/>
      <c r="Q152" s="130"/>
    </row>
    <row r="153" spans="1:17" s="68" customFormat="1" ht="28.5" x14ac:dyDescent="0.2">
      <c r="A153" s="131">
        <v>148</v>
      </c>
      <c r="B153" s="105" t="s">
        <v>125</v>
      </c>
      <c r="C153" s="105" t="s">
        <v>126</v>
      </c>
      <c r="D153" s="105" t="s">
        <v>56</v>
      </c>
      <c r="E153" s="105" t="s">
        <v>29</v>
      </c>
      <c r="F153" s="105"/>
      <c r="G153" s="105"/>
      <c r="H153" s="105"/>
      <c r="I153" s="105">
        <v>1</v>
      </c>
      <c r="J153" s="105"/>
      <c r="K153" s="105" t="s">
        <v>17</v>
      </c>
      <c r="L153" s="105" t="s">
        <v>127</v>
      </c>
      <c r="M153" s="130" t="s">
        <v>128</v>
      </c>
      <c r="N153" s="130" t="s">
        <v>109</v>
      </c>
      <c r="O153" s="130" t="s">
        <v>42</v>
      </c>
      <c r="P153" s="130" t="s">
        <v>129</v>
      </c>
      <c r="Q153" s="130" t="s">
        <v>66</v>
      </c>
    </row>
    <row r="154" spans="1:17" s="68" customFormat="1" ht="14.25" x14ac:dyDescent="0.2">
      <c r="A154" s="129">
        <v>149</v>
      </c>
      <c r="B154" s="105" t="s">
        <v>574</v>
      </c>
      <c r="C154" s="105" t="s">
        <v>575</v>
      </c>
      <c r="D154" s="105" t="s">
        <v>496</v>
      </c>
      <c r="E154" s="105" t="s">
        <v>397</v>
      </c>
      <c r="F154" s="105"/>
      <c r="G154" s="105">
        <v>1</v>
      </c>
      <c r="H154" s="105"/>
      <c r="I154" s="105"/>
      <c r="J154" s="105"/>
      <c r="K154" s="105" t="s">
        <v>15</v>
      </c>
      <c r="L154" s="105" t="s">
        <v>576</v>
      </c>
      <c r="M154" s="130" t="s">
        <v>577</v>
      </c>
      <c r="N154" s="130" t="s">
        <v>46</v>
      </c>
      <c r="O154" s="130" t="s">
        <v>46</v>
      </c>
      <c r="P154" s="130" t="s">
        <v>38</v>
      </c>
      <c r="Q154" s="130" t="s">
        <v>66</v>
      </c>
    </row>
    <row r="155" spans="1:17" s="68" customFormat="1" ht="14.25" x14ac:dyDescent="0.2">
      <c r="A155" s="131">
        <v>150</v>
      </c>
      <c r="B155" s="20" t="s">
        <v>1767</v>
      </c>
      <c r="C155" s="20"/>
      <c r="D155" s="135"/>
      <c r="E155" s="135"/>
      <c r="F155" s="135"/>
      <c r="G155" s="135"/>
      <c r="H155" s="135"/>
      <c r="I155" s="135"/>
      <c r="J155" s="135"/>
      <c r="K155" s="135"/>
      <c r="L155" s="20" t="s">
        <v>1768</v>
      </c>
      <c r="M155" s="105"/>
      <c r="N155" s="130"/>
      <c r="O155" s="130"/>
      <c r="P155" s="130"/>
      <c r="Q155" s="130"/>
    </row>
    <row r="156" spans="1:17" s="68" customFormat="1" ht="28.5" x14ac:dyDescent="0.2">
      <c r="A156" s="129">
        <v>151</v>
      </c>
      <c r="B156" s="105" t="s">
        <v>130</v>
      </c>
      <c r="C156" s="105" t="s">
        <v>131</v>
      </c>
      <c r="D156" s="105" t="s">
        <v>56</v>
      </c>
      <c r="E156" s="105" t="s">
        <v>29</v>
      </c>
      <c r="F156" s="105"/>
      <c r="G156" s="105">
        <v>1</v>
      </c>
      <c r="H156" s="105"/>
      <c r="I156" s="105"/>
      <c r="J156" s="105"/>
      <c r="K156" s="105" t="s">
        <v>15</v>
      </c>
      <c r="L156" s="105" t="s">
        <v>132</v>
      </c>
      <c r="M156" s="130" t="s">
        <v>133</v>
      </c>
      <c r="N156" s="130" t="s">
        <v>46</v>
      </c>
      <c r="O156" s="130" t="s">
        <v>46</v>
      </c>
      <c r="P156" s="130" t="s">
        <v>38</v>
      </c>
      <c r="Q156" s="130" t="s">
        <v>134</v>
      </c>
    </row>
    <row r="157" spans="1:17" s="68" customFormat="1" ht="28.5" x14ac:dyDescent="0.2">
      <c r="A157" s="131">
        <v>152</v>
      </c>
      <c r="B157" s="105" t="s">
        <v>130</v>
      </c>
      <c r="C157" s="105" t="s">
        <v>131</v>
      </c>
      <c r="D157" s="105" t="s">
        <v>56</v>
      </c>
      <c r="E157" s="105" t="s">
        <v>29</v>
      </c>
      <c r="F157" s="105">
        <v>1</v>
      </c>
      <c r="G157" s="105"/>
      <c r="H157" s="105"/>
      <c r="I157" s="105"/>
      <c r="J157" s="105"/>
      <c r="K157" s="105" t="s">
        <v>14</v>
      </c>
      <c r="L157" s="105" t="s">
        <v>135</v>
      </c>
      <c r="M157" s="130" t="s">
        <v>136</v>
      </c>
      <c r="N157" s="130" t="s">
        <v>46</v>
      </c>
      <c r="O157" s="130" t="s">
        <v>46</v>
      </c>
      <c r="P157" s="130" t="s">
        <v>33</v>
      </c>
      <c r="Q157" s="130" t="s">
        <v>134</v>
      </c>
    </row>
    <row r="158" spans="1:17" s="68" customFormat="1" ht="14.25" x14ac:dyDescent="0.2">
      <c r="A158" s="131">
        <v>153</v>
      </c>
      <c r="B158" s="20" t="s">
        <v>1769</v>
      </c>
      <c r="C158" s="20"/>
      <c r="D158" s="135"/>
      <c r="E158" s="135"/>
      <c r="F158" s="135"/>
      <c r="G158" s="135"/>
      <c r="H158" s="135"/>
      <c r="I158" s="135"/>
      <c r="J158" s="135"/>
      <c r="K158" s="135"/>
      <c r="L158" s="20" t="s">
        <v>1810</v>
      </c>
      <c r="M158" s="105"/>
      <c r="N158" s="130"/>
      <c r="O158" s="130"/>
      <c r="P158" s="130"/>
      <c r="Q158" s="130"/>
    </row>
    <row r="159" spans="1:17" s="68" customFormat="1" ht="42.75" x14ac:dyDescent="0.2">
      <c r="A159" s="129">
        <v>154</v>
      </c>
      <c r="B159" s="20" t="s">
        <v>1770</v>
      </c>
      <c r="C159" s="20"/>
      <c r="D159" s="135"/>
      <c r="E159" s="135"/>
      <c r="F159" s="135"/>
      <c r="G159" s="135"/>
      <c r="H159" s="135"/>
      <c r="I159" s="135"/>
      <c r="J159" s="135"/>
      <c r="K159" s="135"/>
      <c r="L159" s="20" t="s">
        <v>15</v>
      </c>
      <c r="M159" s="105"/>
      <c r="N159" s="130"/>
      <c r="O159" s="130"/>
      <c r="P159" s="130"/>
      <c r="Q159" s="130"/>
    </row>
    <row r="160" spans="1:17" s="68" customFormat="1" ht="14.25" x14ac:dyDescent="0.2">
      <c r="A160" s="131">
        <v>155</v>
      </c>
      <c r="B160" s="105" t="s">
        <v>578</v>
      </c>
      <c r="C160" s="105" t="s">
        <v>579</v>
      </c>
      <c r="D160" s="105" t="s">
        <v>496</v>
      </c>
      <c r="E160" s="105" t="s">
        <v>397</v>
      </c>
      <c r="F160" s="105"/>
      <c r="G160" s="105"/>
      <c r="H160" s="105">
        <v>1</v>
      </c>
      <c r="I160" s="105"/>
      <c r="J160" s="105"/>
      <c r="K160" s="105" t="s">
        <v>16</v>
      </c>
      <c r="L160" s="105" t="s">
        <v>580</v>
      </c>
      <c r="M160" s="130" t="s">
        <v>581</v>
      </c>
      <c r="N160" s="130" t="s">
        <v>46</v>
      </c>
      <c r="O160" s="130" t="s">
        <v>46</v>
      </c>
      <c r="P160" s="130" t="s">
        <v>43</v>
      </c>
      <c r="Q160" s="130" t="s">
        <v>134</v>
      </c>
    </row>
    <row r="161" spans="1:17" s="68" customFormat="1" ht="28.5" x14ac:dyDescent="0.2">
      <c r="A161" s="129">
        <v>156</v>
      </c>
      <c r="B161" s="105" t="s">
        <v>137</v>
      </c>
      <c r="C161" s="105" t="s">
        <v>138</v>
      </c>
      <c r="D161" s="105" t="s">
        <v>85</v>
      </c>
      <c r="E161" s="105" t="s">
        <v>29</v>
      </c>
      <c r="F161" s="105"/>
      <c r="G161" s="105"/>
      <c r="H161" s="105"/>
      <c r="I161" s="105">
        <v>1</v>
      </c>
      <c r="J161" s="105"/>
      <c r="K161" s="105" t="s">
        <v>17</v>
      </c>
      <c r="L161" s="105" t="s">
        <v>139</v>
      </c>
      <c r="M161" s="130" t="s">
        <v>140</v>
      </c>
      <c r="N161" s="130" t="s">
        <v>22</v>
      </c>
      <c r="O161" s="130" t="s">
        <v>42</v>
      </c>
      <c r="P161" s="130" t="s">
        <v>80</v>
      </c>
      <c r="Q161" s="130" t="s">
        <v>141</v>
      </c>
    </row>
    <row r="162" spans="1:17" s="68" customFormat="1" ht="28.5" x14ac:dyDescent="0.2">
      <c r="A162" s="131">
        <v>157</v>
      </c>
      <c r="B162" s="20" t="s">
        <v>1771</v>
      </c>
      <c r="C162" s="20"/>
      <c r="D162" s="135"/>
      <c r="E162" s="135"/>
      <c r="F162" s="135"/>
      <c r="G162" s="135"/>
      <c r="H162" s="135"/>
      <c r="I162" s="135"/>
      <c r="J162" s="135"/>
      <c r="K162" s="135"/>
      <c r="L162" s="20" t="s">
        <v>1811</v>
      </c>
      <c r="M162" s="105"/>
      <c r="N162" s="130"/>
      <c r="O162" s="130"/>
      <c r="P162" s="130"/>
      <c r="Q162" s="130"/>
    </row>
    <row r="163" spans="1:17" s="68" customFormat="1" ht="28.5" x14ac:dyDescent="0.2">
      <c r="A163" s="131">
        <v>158</v>
      </c>
      <c r="B163" s="20" t="s">
        <v>1772</v>
      </c>
      <c r="C163" s="20"/>
      <c r="D163" s="135"/>
      <c r="E163" s="135"/>
      <c r="F163" s="135"/>
      <c r="G163" s="135"/>
      <c r="H163" s="135"/>
      <c r="I163" s="135"/>
      <c r="J163" s="135"/>
      <c r="K163" s="135"/>
      <c r="L163" s="20" t="s">
        <v>1812</v>
      </c>
      <c r="M163" s="105"/>
      <c r="N163" s="130"/>
      <c r="O163" s="130"/>
      <c r="P163" s="130"/>
      <c r="Q163" s="130"/>
    </row>
    <row r="164" spans="1:17" s="68" customFormat="1" ht="14.25" x14ac:dyDescent="0.2">
      <c r="A164" s="129">
        <v>159</v>
      </c>
      <c r="B164" s="20" t="s">
        <v>1819</v>
      </c>
      <c r="C164" s="20"/>
      <c r="D164" s="135"/>
      <c r="E164" s="135"/>
      <c r="F164" s="135"/>
      <c r="G164" s="135"/>
      <c r="H164" s="135"/>
      <c r="I164" s="135"/>
      <c r="J164" s="135"/>
      <c r="K164" s="135"/>
      <c r="L164" s="20" t="s">
        <v>1813</v>
      </c>
      <c r="M164" s="105"/>
      <c r="N164" s="130"/>
      <c r="O164" s="130"/>
      <c r="P164" s="130"/>
      <c r="Q164" s="130"/>
    </row>
    <row r="165" spans="1:17" s="68" customFormat="1" ht="28.5" x14ac:dyDescent="0.2">
      <c r="A165" s="131">
        <v>160</v>
      </c>
      <c r="B165" s="105" t="s">
        <v>142</v>
      </c>
      <c r="C165" s="105" t="s">
        <v>143</v>
      </c>
      <c r="D165" s="105" t="s">
        <v>28</v>
      </c>
      <c r="E165" s="105" t="s">
        <v>29</v>
      </c>
      <c r="F165" s="105"/>
      <c r="G165" s="105">
        <v>1</v>
      </c>
      <c r="H165" s="105"/>
      <c r="I165" s="105"/>
      <c r="J165" s="105"/>
      <c r="K165" s="105" t="s">
        <v>15</v>
      </c>
      <c r="L165" s="105" t="s">
        <v>144</v>
      </c>
      <c r="M165" s="130" t="s">
        <v>145</v>
      </c>
      <c r="N165" s="130" t="s">
        <v>146</v>
      </c>
      <c r="O165" s="130" t="s">
        <v>42</v>
      </c>
      <c r="P165" s="130" t="s">
        <v>38</v>
      </c>
      <c r="Q165" s="130" t="s">
        <v>66</v>
      </c>
    </row>
    <row r="166" spans="1:17" s="68" customFormat="1" ht="28.5" x14ac:dyDescent="0.2">
      <c r="A166" s="129">
        <v>161</v>
      </c>
      <c r="B166" s="105" t="s">
        <v>296</v>
      </c>
      <c r="C166" s="105" t="s">
        <v>297</v>
      </c>
      <c r="D166" s="105" t="s">
        <v>298</v>
      </c>
      <c r="E166" s="105" t="s">
        <v>209</v>
      </c>
      <c r="F166" s="105"/>
      <c r="G166" s="105"/>
      <c r="H166" s="105">
        <v>1</v>
      </c>
      <c r="I166" s="105"/>
      <c r="J166" s="105"/>
      <c r="K166" s="105" t="s">
        <v>16</v>
      </c>
      <c r="L166" s="105" t="s">
        <v>299</v>
      </c>
      <c r="M166" s="130" t="s">
        <v>300</v>
      </c>
      <c r="N166" s="130" t="s">
        <v>46</v>
      </c>
      <c r="O166" s="130" t="s">
        <v>46</v>
      </c>
      <c r="P166" s="130" t="s">
        <v>43</v>
      </c>
      <c r="Q166" s="130" t="s">
        <v>66</v>
      </c>
    </row>
    <row r="167" spans="1:17" s="68" customFormat="1" ht="28.5" x14ac:dyDescent="0.2">
      <c r="A167" s="131">
        <v>162</v>
      </c>
      <c r="B167" s="105" t="s">
        <v>296</v>
      </c>
      <c r="C167" s="105" t="s">
        <v>297</v>
      </c>
      <c r="D167" s="105" t="s">
        <v>298</v>
      </c>
      <c r="E167" s="105" t="s">
        <v>209</v>
      </c>
      <c r="F167" s="105"/>
      <c r="G167" s="105"/>
      <c r="H167" s="105"/>
      <c r="I167" s="105">
        <v>1</v>
      </c>
      <c r="J167" s="105"/>
      <c r="K167" s="105" t="s">
        <v>17</v>
      </c>
      <c r="L167" s="105" t="s">
        <v>301</v>
      </c>
      <c r="M167" s="130" t="s">
        <v>302</v>
      </c>
      <c r="N167" s="130" t="s">
        <v>303</v>
      </c>
      <c r="O167" s="130" t="s">
        <v>42</v>
      </c>
      <c r="P167" s="130" t="s">
        <v>80</v>
      </c>
      <c r="Q167" s="130" t="s">
        <v>66</v>
      </c>
    </row>
    <row r="168" spans="1:17" s="68" customFormat="1" ht="28.5" x14ac:dyDescent="0.2">
      <c r="A168" s="131">
        <v>163</v>
      </c>
      <c r="B168" s="105" t="s">
        <v>296</v>
      </c>
      <c r="C168" s="105" t="s">
        <v>297</v>
      </c>
      <c r="D168" s="105" t="s">
        <v>298</v>
      </c>
      <c r="E168" s="105" t="s">
        <v>209</v>
      </c>
      <c r="F168" s="105"/>
      <c r="G168" s="105"/>
      <c r="H168" s="105"/>
      <c r="I168" s="105"/>
      <c r="J168" s="105">
        <v>1</v>
      </c>
      <c r="K168" s="105" t="s">
        <v>18</v>
      </c>
      <c r="L168" s="105" t="s">
        <v>304</v>
      </c>
      <c r="M168" s="130" t="s">
        <v>305</v>
      </c>
      <c r="N168" s="130" t="s">
        <v>303</v>
      </c>
      <c r="O168" s="130" t="s">
        <v>42</v>
      </c>
      <c r="P168" s="130" t="s">
        <v>80</v>
      </c>
      <c r="Q168" s="130" t="s">
        <v>66</v>
      </c>
    </row>
    <row r="169" spans="1:17" s="68" customFormat="1" ht="28.5" x14ac:dyDescent="0.2">
      <c r="A169" s="129">
        <v>164</v>
      </c>
      <c r="B169" s="105" t="s">
        <v>296</v>
      </c>
      <c r="C169" s="105" t="s">
        <v>297</v>
      </c>
      <c r="D169" s="105" t="s">
        <v>298</v>
      </c>
      <c r="E169" s="105" t="s">
        <v>209</v>
      </c>
      <c r="F169" s="105">
        <v>1</v>
      </c>
      <c r="G169" s="105"/>
      <c r="H169" s="105"/>
      <c r="I169" s="105"/>
      <c r="J169" s="105"/>
      <c r="K169" s="105" t="s">
        <v>14</v>
      </c>
      <c r="L169" s="105" t="s">
        <v>306</v>
      </c>
      <c r="M169" s="130" t="s">
        <v>307</v>
      </c>
      <c r="N169" s="130" t="s">
        <v>46</v>
      </c>
      <c r="O169" s="130" t="s">
        <v>46</v>
      </c>
      <c r="P169" s="130" t="s">
        <v>80</v>
      </c>
      <c r="Q169" s="130" t="s">
        <v>66</v>
      </c>
    </row>
    <row r="170" spans="1:17" s="68" customFormat="1" ht="42.75" x14ac:dyDescent="0.2">
      <c r="A170" s="131">
        <v>165</v>
      </c>
      <c r="B170" s="105" t="s">
        <v>794</v>
      </c>
      <c r="C170" s="105" t="s">
        <v>795</v>
      </c>
      <c r="D170" s="105" t="s">
        <v>781</v>
      </c>
      <c r="E170" s="105" t="s">
        <v>57</v>
      </c>
      <c r="F170" s="105"/>
      <c r="G170" s="105"/>
      <c r="H170" s="105">
        <v>1</v>
      </c>
      <c r="I170" s="105"/>
      <c r="J170" s="105"/>
      <c r="K170" s="105" t="s">
        <v>16</v>
      </c>
      <c r="L170" s="105" t="s">
        <v>796</v>
      </c>
      <c r="M170" s="130" t="s">
        <v>797</v>
      </c>
      <c r="N170" s="130" t="s">
        <v>41</v>
      </c>
      <c r="O170" s="130" t="s">
        <v>42</v>
      </c>
      <c r="P170" s="130" t="s">
        <v>43</v>
      </c>
      <c r="Q170" s="130" t="s">
        <v>66</v>
      </c>
    </row>
    <row r="171" spans="1:17" s="68" customFormat="1" ht="42.75" x14ac:dyDescent="0.2">
      <c r="A171" s="129">
        <v>166</v>
      </c>
      <c r="B171" s="105" t="s">
        <v>794</v>
      </c>
      <c r="C171" s="105" t="s">
        <v>795</v>
      </c>
      <c r="D171" s="105" t="s">
        <v>781</v>
      </c>
      <c r="E171" s="105" t="s">
        <v>57</v>
      </c>
      <c r="F171" s="105">
        <v>1</v>
      </c>
      <c r="G171" s="105"/>
      <c r="H171" s="105"/>
      <c r="I171" s="105"/>
      <c r="J171" s="105"/>
      <c r="K171" s="105" t="s">
        <v>14</v>
      </c>
      <c r="L171" s="105" t="s">
        <v>798</v>
      </c>
      <c r="M171" s="130" t="s">
        <v>797</v>
      </c>
      <c r="N171" s="130" t="s">
        <v>32</v>
      </c>
      <c r="O171" s="130" t="s">
        <v>32</v>
      </c>
      <c r="P171" s="130" t="s">
        <v>80</v>
      </c>
      <c r="Q171" s="130" t="s">
        <v>66</v>
      </c>
    </row>
    <row r="172" spans="1:17" s="68" customFormat="1" ht="28.5" x14ac:dyDescent="0.2">
      <c r="A172" s="131">
        <v>167</v>
      </c>
      <c r="B172" s="105" t="s">
        <v>582</v>
      </c>
      <c r="C172" s="105" t="s">
        <v>583</v>
      </c>
      <c r="D172" s="105" t="s">
        <v>436</v>
      </c>
      <c r="E172" s="105" t="s">
        <v>397</v>
      </c>
      <c r="F172" s="105"/>
      <c r="G172" s="105">
        <v>1</v>
      </c>
      <c r="H172" s="105"/>
      <c r="I172" s="105"/>
      <c r="J172" s="105"/>
      <c r="K172" s="105" t="s">
        <v>15</v>
      </c>
      <c r="L172" s="105" t="s">
        <v>584</v>
      </c>
      <c r="M172" s="123" t="s">
        <v>585</v>
      </c>
      <c r="N172" s="130" t="s">
        <v>46</v>
      </c>
      <c r="O172" s="130" t="s">
        <v>46</v>
      </c>
      <c r="P172" s="130" t="s">
        <v>38</v>
      </c>
      <c r="Q172" s="130" t="s">
        <v>66</v>
      </c>
    </row>
    <row r="173" spans="1:17" s="68" customFormat="1" ht="28.5" x14ac:dyDescent="0.2">
      <c r="A173" s="131">
        <v>168</v>
      </c>
      <c r="B173" s="105" t="s">
        <v>586</v>
      </c>
      <c r="C173" s="105" t="s">
        <v>587</v>
      </c>
      <c r="D173" s="105" t="s">
        <v>436</v>
      </c>
      <c r="E173" s="105" t="s">
        <v>397</v>
      </c>
      <c r="F173" s="105"/>
      <c r="G173" s="105"/>
      <c r="H173" s="105"/>
      <c r="I173" s="105">
        <v>1</v>
      </c>
      <c r="J173" s="105"/>
      <c r="K173" s="105" t="s">
        <v>17</v>
      </c>
      <c r="L173" s="105" t="s">
        <v>588</v>
      </c>
      <c r="M173" s="130" t="s">
        <v>589</v>
      </c>
      <c r="N173" s="130" t="s">
        <v>32</v>
      </c>
      <c r="O173" s="130" t="s">
        <v>32</v>
      </c>
      <c r="P173" s="130" t="s">
        <v>38</v>
      </c>
      <c r="Q173" s="130" t="s">
        <v>53</v>
      </c>
    </row>
    <row r="174" spans="1:17" s="68" customFormat="1" ht="28.5" x14ac:dyDescent="0.2">
      <c r="A174" s="129">
        <v>169</v>
      </c>
      <c r="B174" s="105" t="s">
        <v>586</v>
      </c>
      <c r="C174" s="105" t="s">
        <v>587</v>
      </c>
      <c r="D174" s="105" t="s">
        <v>436</v>
      </c>
      <c r="E174" s="130" t="s">
        <v>397</v>
      </c>
      <c r="F174" s="130"/>
      <c r="G174" s="130"/>
      <c r="H174" s="130"/>
      <c r="I174" s="130">
        <v>1</v>
      </c>
      <c r="J174" s="130"/>
      <c r="K174" s="130" t="s">
        <v>17</v>
      </c>
      <c r="L174" s="105" t="s">
        <v>590</v>
      </c>
      <c r="M174" s="130" t="s">
        <v>591</v>
      </c>
      <c r="N174" s="130" t="s">
        <v>32</v>
      </c>
      <c r="O174" s="130" t="s">
        <v>32</v>
      </c>
      <c r="P174" s="130" t="s">
        <v>38</v>
      </c>
      <c r="Q174" s="130" t="s">
        <v>408</v>
      </c>
    </row>
    <row r="175" spans="1:17" s="68" customFormat="1" ht="28.5" x14ac:dyDescent="0.2">
      <c r="A175" s="131">
        <v>170</v>
      </c>
      <c r="B175" s="105" t="s">
        <v>586</v>
      </c>
      <c r="C175" s="105" t="s">
        <v>587</v>
      </c>
      <c r="D175" s="105" t="s">
        <v>436</v>
      </c>
      <c r="E175" s="130" t="s">
        <v>397</v>
      </c>
      <c r="F175" s="130"/>
      <c r="G175" s="130"/>
      <c r="H175" s="130"/>
      <c r="I175" s="130">
        <v>1</v>
      </c>
      <c r="J175" s="130"/>
      <c r="K175" s="130" t="s">
        <v>17</v>
      </c>
      <c r="L175" s="105" t="s">
        <v>592</v>
      </c>
      <c r="M175" s="130" t="s">
        <v>593</v>
      </c>
      <c r="N175" s="130" t="s">
        <v>146</v>
      </c>
      <c r="O175" s="130" t="s">
        <v>42</v>
      </c>
      <c r="P175" s="130" t="s">
        <v>38</v>
      </c>
      <c r="Q175" s="130" t="s">
        <v>53</v>
      </c>
    </row>
    <row r="176" spans="1:17" s="68" customFormat="1" ht="14.25" x14ac:dyDescent="0.2">
      <c r="A176" s="129">
        <v>171</v>
      </c>
      <c r="B176" s="20" t="s">
        <v>1822</v>
      </c>
      <c r="C176" s="20"/>
      <c r="D176" s="20"/>
      <c r="E176" s="135"/>
      <c r="F176" s="135"/>
      <c r="G176" s="135"/>
      <c r="H176" s="135"/>
      <c r="I176" s="135"/>
      <c r="J176" s="135"/>
      <c r="K176" s="135"/>
      <c r="L176" s="20" t="s">
        <v>1823</v>
      </c>
      <c r="M176" s="105"/>
      <c r="N176" s="130"/>
      <c r="O176" s="130"/>
      <c r="P176" s="130"/>
      <c r="Q176" s="130"/>
    </row>
    <row r="177" spans="1:17" s="68" customFormat="1" ht="14.25" x14ac:dyDescent="0.2">
      <c r="A177" s="131">
        <v>172</v>
      </c>
      <c r="B177" s="105" t="s">
        <v>594</v>
      </c>
      <c r="C177" s="105" t="s">
        <v>595</v>
      </c>
      <c r="D177" s="105" t="s">
        <v>596</v>
      </c>
      <c r="E177" s="130" t="s">
        <v>397</v>
      </c>
      <c r="F177" s="130"/>
      <c r="G177" s="130"/>
      <c r="H177" s="130"/>
      <c r="I177" s="130">
        <v>1</v>
      </c>
      <c r="J177" s="130"/>
      <c r="K177" s="130" t="s">
        <v>17</v>
      </c>
      <c r="L177" s="105" t="s">
        <v>597</v>
      </c>
      <c r="M177" s="130" t="s">
        <v>598</v>
      </c>
      <c r="N177" s="130" t="s">
        <v>46</v>
      </c>
      <c r="O177" s="130" t="s">
        <v>46</v>
      </c>
      <c r="P177" s="130" t="s">
        <v>80</v>
      </c>
      <c r="Q177" s="130" t="s">
        <v>134</v>
      </c>
    </row>
    <row r="178" spans="1:17" s="68" customFormat="1" ht="14.25" x14ac:dyDescent="0.2">
      <c r="A178" s="131">
        <v>173</v>
      </c>
      <c r="B178" s="105" t="s">
        <v>594</v>
      </c>
      <c r="C178" s="105" t="s">
        <v>595</v>
      </c>
      <c r="D178" s="105" t="s">
        <v>596</v>
      </c>
      <c r="E178" s="130" t="s">
        <v>397</v>
      </c>
      <c r="F178" s="130"/>
      <c r="G178" s="130"/>
      <c r="H178" s="130"/>
      <c r="I178" s="130"/>
      <c r="J178" s="130">
        <v>1</v>
      </c>
      <c r="K178" s="130" t="s">
        <v>18</v>
      </c>
      <c r="L178" s="105" t="s">
        <v>599</v>
      </c>
      <c r="M178" s="130" t="s">
        <v>600</v>
      </c>
      <c r="N178" s="130" t="s">
        <v>46</v>
      </c>
      <c r="O178" s="130" t="s">
        <v>46</v>
      </c>
      <c r="P178" s="130" t="s">
        <v>80</v>
      </c>
      <c r="Q178" s="130" t="s">
        <v>134</v>
      </c>
    </row>
    <row r="179" spans="1:17" s="68" customFormat="1" ht="28.5" x14ac:dyDescent="0.2">
      <c r="A179" s="129">
        <v>174</v>
      </c>
      <c r="B179" s="105" t="s">
        <v>147</v>
      </c>
      <c r="C179" s="105" t="s">
        <v>148</v>
      </c>
      <c r="D179" s="105" t="s">
        <v>28</v>
      </c>
      <c r="E179" s="130" t="s">
        <v>29</v>
      </c>
      <c r="F179" s="130"/>
      <c r="G179" s="130">
        <v>1</v>
      </c>
      <c r="H179" s="130"/>
      <c r="I179" s="130"/>
      <c r="J179" s="130"/>
      <c r="K179" s="130" t="s">
        <v>15</v>
      </c>
      <c r="L179" s="105" t="s">
        <v>149</v>
      </c>
      <c r="M179" s="130" t="s">
        <v>150</v>
      </c>
      <c r="N179" s="130" t="s">
        <v>46</v>
      </c>
      <c r="O179" s="130" t="s">
        <v>46</v>
      </c>
      <c r="P179" s="130" t="s">
        <v>38</v>
      </c>
      <c r="Q179" s="130" t="s">
        <v>66</v>
      </c>
    </row>
    <row r="180" spans="1:17" s="68" customFormat="1" ht="28.5" x14ac:dyDescent="0.2">
      <c r="A180" s="131">
        <v>175</v>
      </c>
      <c r="B180" s="105" t="s">
        <v>308</v>
      </c>
      <c r="C180" s="105" t="s">
        <v>259</v>
      </c>
      <c r="D180" s="105" t="s">
        <v>260</v>
      </c>
      <c r="E180" s="130" t="s">
        <v>209</v>
      </c>
      <c r="F180" s="130">
        <v>1</v>
      </c>
      <c r="G180" s="130"/>
      <c r="H180" s="130"/>
      <c r="I180" s="130"/>
      <c r="J180" s="130"/>
      <c r="K180" s="130" t="s">
        <v>14</v>
      </c>
      <c r="L180" s="105"/>
      <c r="M180" s="130" t="s">
        <v>309</v>
      </c>
      <c r="N180" s="130" t="s">
        <v>32</v>
      </c>
      <c r="O180" s="130" t="s">
        <v>32</v>
      </c>
      <c r="P180" s="130" t="s">
        <v>310</v>
      </c>
      <c r="Q180" s="130" t="s">
        <v>66</v>
      </c>
    </row>
    <row r="181" spans="1:17" s="68" customFormat="1" ht="14.25" x14ac:dyDescent="0.2">
      <c r="A181" s="129">
        <v>176</v>
      </c>
      <c r="B181" s="105" t="s">
        <v>601</v>
      </c>
      <c r="C181" s="105" t="s">
        <v>602</v>
      </c>
      <c r="D181" s="105" t="s">
        <v>436</v>
      </c>
      <c r="E181" s="130" t="s">
        <v>397</v>
      </c>
      <c r="F181" s="130">
        <v>1</v>
      </c>
      <c r="G181" s="130"/>
      <c r="H181" s="130"/>
      <c r="I181" s="130"/>
      <c r="J181" s="130"/>
      <c r="K181" s="130" t="s">
        <v>14</v>
      </c>
      <c r="L181" s="105" t="s">
        <v>64</v>
      </c>
      <c r="M181" s="130" t="s">
        <v>603</v>
      </c>
      <c r="N181" s="130" t="s">
        <v>32</v>
      </c>
      <c r="O181" s="130" t="s">
        <v>32</v>
      </c>
      <c r="P181" s="130" t="s">
        <v>80</v>
      </c>
      <c r="Q181" s="130" t="s">
        <v>66</v>
      </c>
    </row>
    <row r="182" spans="1:17" s="68" customFormat="1" ht="28.5" x14ac:dyDescent="0.2">
      <c r="A182" s="131">
        <v>177</v>
      </c>
      <c r="B182" s="105" t="s">
        <v>311</v>
      </c>
      <c r="C182" s="105" t="s">
        <v>312</v>
      </c>
      <c r="D182" s="105" t="s">
        <v>260</v>
      </c>
      <c r="E182" s="130" t="s">
        <v>209</v>
      </c>
      <c r="F182" s="130">
        <v>1</v>
      </c>
      <c r="G182" s="130"/>
      <c r="H182" s="130"/>
      <c r="I182" s="130"/>
      <c r="J182" s="130"/>
      <c r="K182" s="130" t="s">
        <v>14</v>
      </c>
      <c r="L182" s="105" t="s">
        <v>313</v>
      </c>
      <c r="M182" s="130" t="s">
        <v>314</v>
      </c>
      <c r="N182" s="130" t="s">
        <v>32</v>
      </c>
      <c r="O182" s="130" t="s">
        <v>32</v>
      </c>
      <c r="P182" s="130" t="s">
        <v>80</v>
      </c>
      <c r="Q182" s="130" t="s">
        <v>66</v>
      </c>
    </row>
    <row r="183" spans="1:17" s="68" customFormat="1" ht="28.5" x14ac:dyDescent="0.2">
      <c r="A183" s="131">
        <v>178</v>
      </c>
      <c r="B183" s="105" t="s">
        <v>151</v>
      </c>
      <c r="C183" s="105" t="s">
        <v>152</v>
      </c>
      <c r="D183" s="105" t="s">
        <v>56</v>
      </c>
      <c r="E183" s="130" t="s">
        <v>29</v>
      </c>
      <c r="F183" s="130"/>
      <c r="G183" s="130"/>
      <c r="H183" s="130">
        <v>1</v>
      </c>
      <c r="I183" s="130"/>
      <c r="J183" s="130"/>
      <c r="K183" s="130" t="s">
        <v>16</v>
      </c>
      <c r="L183" s="105" t="s">
        <v>153</v>
      </c>
      <c r="M183" s="130" t="s">
        <v>154</v>
      </c>
      <c r="N183" s="130" t="s">
        <v>46</v>
      </c>
      <c r="O183" s="130" t="s">
        <v>46</v>
      </c>
      <c r="P183" s="130" t="s">
        <v>155</v>
      </c>
      <c r="Q183" s="130" t="s">
        <v>66</v>
      </c>
    </row>
    <row r="184" spans="1:17" s="68" customFormat="1" ht="28.5" x14ac:dyDescent="0.2">
      <c r="A184" s="129">
        <v>179</v>
      </c>
      <c r="B184" s="105" t="s">
        <v>156</v>
      </c>
      <c r="C184" s="105" t="s">
        <v>152</v>
      </c>
      <c r="D184" s="105" t="s">
        <v>56</v>
      </c>
      <c r="E184" s="130" t="s">
        <v>29</v>
      </c>
      <c r="F184" s="130">
        <v>1</v>
      </c>
      <c r="G184" s="130"/>
      <c r="H184" s="130"/>
      <c r="I184" s="130"/>
      <c r="J184" s="130"/>
      <c r="K184" s="130" t="s">
        <v>14</v>
      </c>
      <c r="L184" s="105" t="s">
        <v>157</v>
      </c>
      <c r="M184" s="130" t="s">
        <v>158</v>
      </c>
      <c r="N184" s="130" t="s">
        <v>32</v>
      </c>
      <c r="O184" s="130" t="s">
        <v>32</v>
      </c>
      <c r="P184" s="130" t="s">
        <v>33</v>
      </c>
      <c r="Q184" s="130" t="s">
        <v>53</v>
      </c>
    </row>
    <row r="185" spans="1:17" s="68" customFormat="1" ht="28.5" x14ac:dyDescent="0.2">
      <c r="A185" s="131">
        <v>180</v>
      </c>
      <c r="B185" s="105" t="s">
        <v>159</v>
      </c>
      <c r="C185" s="105" t="s">
        <v>160</v>
      </c>
      <c r="D185" s="105" t="s">
        <v>56</v>
      </c>
      <c r="E185" s="130" t="s">
        <v>29</v>
      </c>
      <c r="F185" s="130"/>
      <c r="G185" s="130"/>
      <c r="H185" s="130"/>
      <c r="I185" s="130">
        <v>1</v>
      </c>
      <c r="J185" s="130"/>
      <c r="K185" s="130" t="s">
        <v>17</v>
      </c>
      <c r="L185" s="105" t="s">
        <v>161</v>
      </c>
      <c r="M185" s="130" t="s">
        <v>162</v>
      </c>
      <c r="N185" s="130" t="s">
        <v>146</v>
      </c>
      <c r="O185" s="130" t="s">
        <v>42</v>
      </c>
      <c r="P185" s="130" t="s">
        <v>33</v>
      </c>
      <c r="Q185" s="130" t="s">
        <v>53</v>
      </c>
    </row>
    <row r="186" spans="1:17" s="68" customFormat="1" ht="14.25" x14ac:dyDescent="0.2">
      <c r="A186" s="129">
        <v>181</v>
      </c>
      <c r="B186" s="105" t="s">
        <v>799</v>
      </c>
      <c r="C186" s="105" t="s">
        <v>800</v>
      </c>
      <c r="D186" s="105" t="s">
        <v>55</v>
      </c>
      <c r="E186" s="130" t="s">
        <v>57</v>
      </c>
      <c r="F186" s="130"/>
      <c r="G186" s="130">
        <v>1</v>
      </c>
      <c r="H186" s="130"/>
      <c r="I186" s="130"/>
      <c r="J186" s="130"/>
      <c r="K186" s="130" t="s">
        <v>15</v>
      </c>
      <c r="L186" s="105" t="s">
        <v>801</v>
      </c>
      <c r="M186" s="130" t="s">
        <v>802</v>
      </c>
      <c r="N186" s="130" t="s">
        <v>32</v>
      </c>
      <c r="O186" s="130" t="s">
        <v>32</v>
      </c>
      <c r="P186" s="130" t="s">
        <v>38</v>
      </c>
      <c r="Q186" s="130" t="s">
        <v>66</v>
      </c>
    </row>
    <row r="187" spans="1:17" s="68" customFormat="1" ht="14.25" x14ac:dyDescent="0.2">
      <c r="A187" s="131">
        <v>182</v>
      </c>
      <c r="B187" s="105" t="s">
        <v>799</v>
      </c>
      <c r="C187" s="105" t="s">
        <v>800</v>
      </c>
      <c r="D187" s="105" t="s">
        <v>55</v>
      </c>
      <c r="E187" s="130" t="s">
        <v>57</v>
      </c>
      <c r="F187" s="130">
        <v>1</v>
      </c>
      <c r="G187" s="130"/>
      <c r="H187" s="130"/>
      <c r="I187" s="130"/>
      <c r="J187" s="130"/>
      <c r="K187" s="130" t="s">
        <v>14</v>
      </c>
      <c r="L187" s="105" t="s">
        <v>803</v>
      </c>
      <c r="M187" s="130" t="s">
        <v>802</v>
      </c>
      <c r="N187" s="130" t="s">
        <v>32</v>
      </c>
      <c r="O187" s="130" t="s">
        <v>32</v>
      </c>
      <c r="P187" s="130" t="s">
        <v>33</v>
      </c>
      <c r="Q187" s="130" t="s">
        <v>66</v>
      </c>
    </row>
    <row r="188" spans="1:17" s="68" customFormat="1" ht="28.5" x14ac:dyDescent="0.2">
      <c r="A188" s="131">
        <v>183</v>
      </c>
      <c r="B188" s="105" t="s">
        <v>804</v>
      </c>
      <c r="C188" s="105" t="s">
        <v>805</v>
      </c>
      <c r="D188" s="105" t="s">
        <v>752</v>
      </c>
      <c r="E188" s="130" t="s">
        <v>57</v>
      </c>
      <c r="F188" s="130">
        <v>1</v>
      </c>
      <c r="G188" s="130"/>
      <c r="H188" s="130"/>
      <c r="I188" s="130"/>
      <c r="J188" s="130"/>
      <c r="K188" s="130" t="s">
        <v>14</v>
      </c>
      <c r="L188" s="105" t="s">
        <v>806</v>
      </c>
      <c r="M188" s="130" t="s">
        <v>807</v>
      </c>
      <c r="N188" s="130" t="s">
        <v>46</v>
      </c>
      <c r="O188" s="130" t="s">
        <v>46</v>
      </c>
      <c r="P188" s="130" t="s">
        <v>80</v>
      </c>
      <c r="Q188" s="130" t="s">
        <v>66</v>
      </c>
    </row>
    <row r="189" spans="1:17" s="68" customFormat="1" ht="28.5" x14ac:dyDescent="0.2">
      <c r="A189" s="129">
        <v>184</v>
      </c>
      <c r="B189" s="105" t="s">
        <v>804</v>
      </c>
      <c r="C189" s="105" t="s">
        <v>805</v>
      </c>
      <c r="D189" s="105" t="s">
        <v>752</v>
      </c>
      <c r="E189" s="130" t="s">
        <v>57</v>
      </c>
      <c r="F189" s="130"/>
      <c r="G189" s="130">
        <v>1</v>
      </c>
      <c r="H189" s="130"/>
      <c r="I189" s="130"/>
      <c r="J189" s="130"/>
      <c r="K189" s="130" t="s">
        <v>15</v>
      </c>
      <c r="L189" s="105" t="s">
        <v>808</v>
      </c>
      <c r="M189" s="130" t="s">
        <v>807</v>
      </c>
      <c r="N189" s="130" t="s">
        <v>46</v>
      </c>
      <c r="O189" s="130" t="s">
        <v>46</v>
      </c>
      <c r="P189" s="130" t="s">
        <v>80</v>
      </c>
      <c r="Q189" s="130" t="s">
        <v>66</v>
      </c>
    </row>
    <row r="190" spans="1:17" s="68" customFormat="1" ht="14.25" x14ac:dyDescent="0.2">
      <c r="A190" s="131">
        <v>185</v>
      </c>
      <c r="B190" s="138" t="s">
        <v>809</v>
      </c>
      <c r="C190" s="138" t="s">
        <v>760</v>
      </c>
      <c r="D190" s="138" t="s">
        <v>741</v>
      </c>
      <c r="E190" s="139" t="s">
        <v>57</v>
      </c>
      <c r="F190" s="139">
        <v>1</v>
      </c>
      <c r="G190" s="139"/>
      <c r="H190" s="139"/>
      <c r="I190" s="139"/>
      <c r="J190" s="139"/>
      <c r="K190" s="139" t="s">
        <v>14</v>
      </c>
      <c r="L190" s="138" t="s">
        <v>533</v>
      </c>
      <c r="M190" s="139" t="s">
        <v>810</v>
      </c>
      <c r="N190" s="139" t="s">
        <v>46</v>
      </c>
      <c r="O190" s="139" t="s">
        <v>46</v>
      </c>
      <c r="P190" s="139" t="s">
        <v>33</v>
      </c>
      <c r="Q190" s="139" t="s">
        <v>66</v>
      </c>
    </row>
    <row r="191" spans="1:17" s="68" customFormat="1" ht="14.25" x14ac:dyDescent="0.2">
      <c r="A191" s="129">
        <v>186</v>
      </c>
      <c r="B191" s="105" t="s">
        <v>809</v>
      </c>
      <c r="C191" s="105" t="s">
        <v>760</v>
      </c>
      <c r="D191" s="105" t="s">
        <v>741</v>
      </c>
      <c r="E191" s="130" t="s">
        <v>57</v>
      </c>
      <c r="F191" s="130"/>
      <c r="G191" s="130">
        <v>1</v>
      </c>
      <c r="H191" s="130"/>
      <c r="I191" s="130"/>
      <c r="J191" s="130"/>
      <c r="K191" s="130" t="s">
        <v>15</v>
      </c>
      <c r="L191" s="105" t="s">
        <v>777</v>
      </c>
      <c r="M191" s="130" t="s">
        <v>810</v>
      </c>
      <c r="N191" s="130" t="s">
        <v>46</v>
      </c>
      <c r="O191" s="130" t="s">
        <v>46</v>
      </c>
      <c r="P191" s="130" t="s">
        <v>38</v>
      </c>
      <c r="Q191" s="130" t="s">
        <v>66</v>
      </c>
    </row>
    <row r="192" spans="1:17" s="68" customFormat="1" ht="28.5" x14ac:dyDescent="0.2">
      <c r="A192" s="131">
        <v>187</v>
      </c>
      <c r="B192" s="105" t="s">
        <v>811</v>
      </c>
      <c r="C192" s="105" t="s">
        <v>812</v>
      </c>
      <c r="D192" s="105" t="s">
        <v>752</v>
      </c>
      <c r="E192" s="130" t="s">
        <v>57</v>
      </c>
      <c r="F192" s="130">
        <v>1</v>
      </c>
      <c r="G192" s="130"/>
      <c r="H192" s="130"/>
      <c r="I192" s="130"/>
      <c r="J192" s="130"/>
      <c r="K192" s="130" t="s">
        <v>14</v>
      </c>
      <c r="L192" s="105" t="s">
        <v>813</v>
      </c>
      <c r="M192" s="130" t="s">
        <v>814</v>
      </c>
      <c r="N192" s="130" t="s">
        <v>46</v>
      </c>
      <c r="O192" s="130" t="s">
        <v>46</v>
      </c>
      <c r="P192" s="130" t="s">
        <v>33</v>
      </c>
      <c r="Q192" s="130" t="s">
        <v>66</v>
      </c>
    </row>
    <row r="193" spans="1:17" s="68" customFormat="1" ht="28.5" x14ac:dyDescent="0.2">
      <c r="A193" s="131">
        <v>188</v>
      </c>
      <c r="B193" s="105" t="s">
        <v>811</v>
      </c>
      <c r="C193" s="105" t="s">
        <v>812</v>
      </c>
      <c r="D193" s="105" t="s">
        <v>752</v>
      </c>
      <c r="E193" s="130" t="s">
        <v>57</v>
      </c>
      <c r="F193" s="130"/>
      <c r="G193" s="130">
        <v>1</v>
      </c>
      <c r="H193" s="130"/>
      <c r="I193" s="130"/>
      <c r="J193" s="130"/>
      <c r="K193" s="130" t="s">
        <v>15</v>
      </c>
      <c r="L193" s="105" t="s">
        <v>815</v>
      </c>
      <c r="M193" s="130" t="s">
        <v>814</v>
      </c>
      <c r="N193" s="130" t="s">
        <v>46</v>
      </c>
      <c r="O193" s="130" t="s">
        <v>46</v>
      </c>
      <c r="P193" s="130" t="s">
        <v>38</v>
      </c>
      <c r="Q193" s="130" t="s">
        <v>66</v>
      </c>
    </row>
    <row r="194" spans="1:17" s="68" customFormat="1" ht="28.5" x14ac:dyDescent="0.2">
      <c r="A194" s="129">
        <v>189</v>
      </c>
      <c r="B194" s="20" t="s">
        <v>1773</v>
      </c>
      <c r="C194" s="20"/>
      <c r="D194" s="135"/>
      <c r="E194" s="135"/>
      <c r="F194" s="135"/>
      <c r="G194" s="135"/>
      <c r="H194" s="135"/>
      <c r="I194" s="135"/>
      <c r="J194" s="135"/>
      <c r="K194" s="135"/>
      <c r="L194" s="20" t="s">
        <v>1814</v>
      </c>
      <c r="M194" s="105"/>
      <c r="N194" s="130"/>
      <c r="O194" s="130"/>
      <c r="P194" s="130"/>
      <c r="Q194" s="130"/>
    </row>
    <row r="195" spans="1:17" s="68" customFormat="1" ht="14.25" x14ac:dyDescent="0.2">
      <c r="A195" s="131">
        <v>190</v>
      </c>
      <c r="B195" s="105" t="s">
        <v>855</v>
      </c>
      <c r="C195" s="105" t="s">
        <v>856</v>
      </c>
      <c r="D195" s="105" t="s">
        <v>857</v>
      </c>
      <c r="E195" s="130" t="s">
        <v>857</v>
      </c>
      <c r="F195" s="130"/>
      <c r="G195" s="130"/>
      <c r="H195" s="130"/>
      <c r="I195" s="130">
        <v>1</v>
      </c>
      <c r="J195" s="130"/>
      <c r="K195" s="130" t="s">
        <v>17</v>
      </c>
      <c r="L195" s="105" t="s">
        <v>858</v>
      </c>
      <c r="M195" s="130" t="s">
        <v>859</v>
      </c>
      <c r="N195" s="130" t="s">
        <v>109</v>
      </c>
      <c r="O195" s="130" t="s">
        <v>42</v>
      </c>
      <c r="P195" s="130" t="s">
        <v>38</v>
      </c>
      <c r="Q195" s="130" t="s">
        <v>134</v>
      </c>
    </row>
    <row r="196" spans="1:17" s="68" customFormat="1" ht="14.25" x14ac:dyDescent="0.2">
      <c r="A196" s="129">
        <v>191</v>
      </c>
      <c r="B196" s="105" t="s">
        <v>855</v>
      </c>
      <c r="C196" s="105" t="s">
        <v>856</v>
      </c>
      <c r="D196" s="105" t="s">
        <v>857</v>
      </c>
      <c r="E196" s="130" t="s">
        <v>857</v>
      </c>
      <c r="F196" s="130">
        <v>1</v>
      </c>
      <c r="G196" s="130"/>
      <c r="H196" s="130"/>
      <c r="I196" s="130"/>
      <c r="J196" s="130"/>
      <c r="K196" s="130" t="s">
        <v>14</v>
      </c>
      <c r="L196" s="105" t="s">
        <v>860</v>
      </c>
      <c r="M196" s="130" t="s">
        <v>861</v>
      </c>
      <c r="N196" s="130" t="s">
        <v>109</v>
      </c>
      <c r="O196" s="130" t="s">
        <v>42</v>
      </c>
      <c r="P196" s="130" t="s">
        <v>33</v>
      </c>
      <c r="Q196" s="130" t="s">
        <v>134</v>
      </c>
    </row>
    <row r="197" spans="1:17" s="68" customFormat="1" ht="14.25" x14ac:dyDescent="0.2">
      <c r="A197" s="131">
        <v>192</v>
      </c>
      <c r="B197" s="105" t="s">
        <v>604</v>
      </c>
      <c r="C197" s="105" t="s">
        <v>605</v>
      </c>
      <c r="D197" s="105" t="s">
        <v>436</v>
      </c>
      <c r="E197" s="130" t="s">
        <v>397</v>
      </c>
      <c r="F197" s="130"/>
      <c r="G197" s="130"/>
      <c r="H197" s="130"/>
      <c r="I197" s="130">
        <v>1</v>
      </c>
      <c r="J197" s="130"/>
      <c r="K197" s="130" t="s">
        <v>17</v>
      </c>
      <c r="L197" s="105" t="s">
        <v>606</v>
      </c>
      <c r="M197" s="130" t="s">
        <v>607</v>
      </c>
      <c r="N197" s="130" t="s">
        <v>32</v>
      </c>
      <c r="O197" s="130" t="s">
        <v>32</v>
      </c>
      <c r="P197" s="130" t="s">
        <v>608</v>
      </c>
      <c r="Q197" s="130" t="s">
        <v>92</v>
      </c>
    </row>
    <row r="198" spans="1:17" s="68" customFormat="1" ht="14.25" x14ac:dyDescent="0.2">
      <c r="A198" s="131">
        <v>193</v>
      </c>
      <c r="B198" s="105" t="s">
        <v>315</v>
      </c>
      <c r="C198" s="105" t="s">
        <v>316</v>
      </c>
      <c r="D198" s="105" t="s">
        <v>260</v>
      </c>
      <c r="E198" s="130" t="s">
        <v>209</v>
      </c>
      <c r="F198" s="130"/>
      <c r="G198" s="130"/>
      <c r="H198" s="130"/>
      <c r="I198" s="130">
        <v>1</v>
      </c>
      <c r="J198" s="130"/>
      <c r="K198" s="130" t="s">
        <v>17</v>
      </c>
      <c r="L198" s="105" t="s">
        <v>317</v>
      </c>
      <c r="M198" s="130" t="s">
        <v>318</v>
      </c>
      <c r="N198" s="130" t="s">
        <v>32</v>
      </c>
      <c r="O198" s="130" t="s">
        <v>32</v>
      </c>
      <c r="P198" s="130" t="s">
        <v>319</v>
      </c>
      <c r="Q198" s="130" t="s">
        <v>53</v>
      </c>
    </row>
    <row r="199" spans="1:17" s="68" customFormat="1" ht="14.25" x14ac:dyDescent="0.2">
      <c r="A199" s="129">
        <v>194</v>
      </c>
      <c r="B199" s="105" t="s">
        <v>315</v>
      </c>
      <c r="C199" s="105" t="s">
        <v>316</v>
      </c>
      <c r="D199" s="105" t="s">
        <v>260</v>
      </c>
      <c r="E199" s="130" t="s">
        <v>209</v>
      </c>
      <c r="F199" s="130">
        <v>1</v>
      </c>
      <c r="G199" s="130"/>
      <c r="H199" s="130"/>
      <c r="I199" s="130"/>
      <c r="J199" s="130"/>
      <c r="K199" s="130" t="s">
        <v>14</v>
      </c>
      <c r="L199" s="105" t="s">
        <v>320</v>
      </c>
      <c r="M199" s="130" t="s">
        <v>318</v>
      </c>
      <c r="N199" s="130" t="s">
        <v>32</v>
      </c>
      <c r="O199" s="130" t="s">
        <v>32</v>
      </c>
      <c r="P199" s="130" t="s">
        <v>321</v>
      </c>
      <c r="Q199" s="130" t="s">
        <v>53</v>
      </c>
    </row>
    <row r="200" spans="1:17" s="68" customFormat="1" ht="14.25" x14ac:dyDescent="0.2">
      <c r="A200" s="131">
        <v>195</v>
      </c>
      <c r="B200" s="105" t="s">
        <v>315</v>
      </c>
      <c r="C200" s="105" t="s">
        <v>316</v>
      </c>
      <c r="D200" s="105" t="s">
        <v>260</v>
      </c>
      <c r="E200" s="130" t="s">
        <v>209</v>
      </c>
      <c r="F200" s="130"/>
      <c r="G200" s="130"/>
      <c r="H200" s="130"/>
      <c r="I200" s="130"/>
      <c r="J200" s="130">
        <v>1</v>
      </c>
      <c r="K200" s="130" t="s">
        <v>18</v>
      </c>
      <c r="L200" s="105" t="s">
        <v>322</v>
      </c>
      <c r="M200" s="130" t="s">
        <v>318</v>
      </c>
      <c r="N200" s="130" t="s">
        <v>32</v>
      </c>
      <c r="O200" s="130" t="s">
        <v>32</v>
      </c>
      <c r="P200" s="130" t="s">
        <v>80</v>
      </c>
      <c r="Q200" s="130" t="s">
        <v>53</v>
      </c>
    </row>
    <row r="201" spans="1:17" s="68" customFormat="1" ht="14.25" x14ac:dyDescent="0.2">
      <c r="A201" s="129">
        <v>196</v>
      </c>
      <c r="B201" s="20" t="s">
        <v>1775</v>
      </c>
      <c r="C201" s="20"/>
      <c r="D201" s="135"/>
      <c r="E201" s="135"/>
      <c r="F201" s="135"/>
      <c r="G201" s="135"/>
      <c r="H201" s="135"/>
      <c r="I201" s="135"/>
      <c r="J201" s="135"/>
      <c r="K201" s="135"/>
      <c r="L201" s="20" t="s">
        <v>1774</v>
      </c>
      <c r="M201" s="105"/>
      <c r="N201" s="130"/>
      <c r="O201" s="130"/>
      <c r="P201" s="130"/>
      <c r="Q201" s="130"/>
    </row>
    <row r="202" spans="1:17" s="68" customFormat="1" ht="14.25" x14ac:dyDescent="0.2">
      <c r="A202" s="131">
        <v>197</v>
      </c>
      <c r="B202" s="20" t="s">
        <v>1775</v>
      </c>
      <c r="C202" s="20"/>
      <c r="D202" s="135"/>
      <c r="E202" s="135"/>
      <c r="F202" s="135"/>
      <c r="G202" s="135"/>
      <c r="H202" s="135"/>
      <c r="I202" s="135"/>
      <c r="J202" s="135"/>
      <c r="K202" s="135"/>
      <c r="L202" s="20" t="s">
        <v>1776</v>
      </c>
      <c r="M202" s="105"/>
      <c r="N202" s="130"/>
      <c r="O202" s="130"/>
      <c r="P202" s="130"/>
      <c r="Q202" s="130"/>
    </row>
    <row r="203" spans="1:17" s="68" customFormat="1" ht="15" x14ac:dyDescent="0.2">
      <c r="A203" s="131">
        <v>198</v>
      </c>
      <c r="B203" s="20" t="s">
        <v>1777</v>
      </c>
      <c r="C203" s="20"/>
      <c r="D203" s="135"/>
      <c r="E203" s="135"/>
      <c r="F203" s="135"/>
      <c r="G203" s="135"/>
      <c r="H203" s="135"/>
      <c r="I203" s="135"/>
      <c r="J203" s="135"/>
      <c r="K203" s="135"/>
      <c r="L203" s="140" t="s">
        <v>1815</v>
      </c>
      <c r="M203" s="105"/>
      <c r="N203" s="130"/>
      <c r="O203" s="130"/>
      <c r="P203" s="130"/>
      <c r="Q203" s="130"/>
    </row>
    <row r="204" spans="1:17" s="68" customFormat="1" ht="14.25" x14ac:dyDescent="0.2">
      <c r="A204" s="129">
        <v>199</v>
      </c>
      <c r="B204" s="105" t="s">
        <v>1732</v>
      </c>
      <c r="C204" s="105" t="s">
        <v>609</v>
      </c>
      <c r="D204" s="105" t="s">
        <v>436</v>
      </c>
      <c r="E204" s="130" t="s">
        <v>397</v>
      </c>
      <c r="F204" s="130"/>
      <c r="G204" s="130">
        <v>1</v>
      </c>
      <c r="H204" s="130"/>
      <c r="I204" s="130"/>
      <c r="J204" s="130"/>
      <c r="K204" s="130" t="s">
        <v>15</v>
      </c>
      <c r="L204" s="105" t="s">
        <v>610</v>
      </c>
      <c r="M204" s="130" t="s">
        <v>611</v>
      </c>
      <c r="N204" s="130" t="s">
        <v>32</v>
      </c>
      <c r="O204" s="130" t="s">
        <v>32</v>
      </c>
      <c r="P204" s="130" t="s">
        <v>38</v>
      </c>
      <c r="Q204" s="130" t="s">
        <v>66</v>
      </c>
    </row>
    <row r="205" spans="1:17" s="68" customFormat="1" ht="14.25" x14ac:dyDescent="0.2">
      <c r="A205" s="131">
        <v>200</v>
      </c>
      <c r="B205" s="105" t="s">
        <v>1732</v>
      </c>
      <c r="C205" s="105" t="s">
        <v>609</v>
      </c>
      <c r="D205" s="105" t="s">
        <v>436</v>
      </c>
      <c r="E205" s="130" t="s">
        <v>397</v>
      </c>
      <c r="F205" s="130"/>
      <c r="G205" s="130"/>
      <c r="H205" s="141">
        <v>2</v>
      </c>
      <c r="I205" s="130"/>
      <c r="J205" s="130"/>
      <c r="K205" s="130" t="s">
        <v>16</v>
      </c>
      <c r="L205" s="105" t="s">
        <v>612</v>
      </c>
      <c r="M205" s="130" t="s">
        <v>613</v>
      </c>
      <c r="N205" s="130" t="s">
        <v>32</v>
      </c>
      <c r="O205" s="130" t="s">
        <v>32</v>
      </c>
      <c r="P205" s="130" t="s">
        <v>43</v>
      </c>
      <c r="Q205" s="130" t="s">
        <v>66</v>
      </c>
    </row>
    <row r="206" spans="1:17" s="68" customFormat="1" ht="14.25" x14ac:dyDescent="0.2">
      <c r="A206" s="129">
        <v>201</v>
      </c>
      <c r="B206" s="105" t="s">
        <v>614</v>
      </c>
      <c r="C206" s="105" t="s">
        <v>615</v>
      </c>
      <c r="D206" s="105" t="s">
        <v>413</v>
      </c>
      <c r="E206" s="130" t="s">
        <v>397</v>
      </c>
      <c r="F206" s="130"/>
      <c r="G206" s="130">
        <v>1</v>
      </c>
      <c r="H206" s="130"/>
      <c r="I206" s="130"/>
      <c r="J206" s="130"/>
      <c r="K206" s="130" t="s">
        <v>15</v>
      </c>
      <c r="L206" s="105" t="s">
        <v>616</v>
      </c>
      <c r="M206" s="130" t="s">
        <v>617</v>
      </c>
      <c r="N206" s="130" t="s">
        <v>46</v>
      </c>
      <c r="O206" s="130" t="s">
        <v>46</v>
      </c>
      <c r="P206" s="130" t="s">
        <v>33</v>
      </c>
      <c r="Q206" s="130" t="s">
        <v>66</v>
      </c>
    </row>
    <row r="207" spans="1:17" s="68" customFormat="1" ht="14.25" x14ac:dyDescent="0.2">
      <c r="A207" s="131">
        <v>202</v>
      </c>
      <c r="B207" s="105" t="s">
        <v>618</v>
      </c>
      <c r="C207" s="105" t="s">
        <v>619</v>
      </c>
      <c r="D207" s="105" t="s">
        <v>452</v>
      </c>
      <c r="E207" s="130" t="s">
        <v>397</v>
      </c>
      <c r="F207" s="130"/>
      <c r="G207" s="130"/>
      <c r="H207" s="130">
        <v>1</v>
      </c>
      <c r="I207" s="130"/>
      <c r="J207" s="130"/>
      <c r="K207" s="130" t="s">
        <v>16</v>
      </c>
      <c r="L207" s="105" t="s">
        <v>620</v>
      </c>
      <c r="M207" s="130" t="s">
        <v>621</v>
      </c>
      <c r="N207" s="130" t="s">
        <v>46</v>
      </c>
      <c r="O207" s="130" t="s">
        <v>46</v>
      </c>
      <c r="P207" s="130" t="s">
        <v>43</v>
      </c>
      <c r="Q207" s="130" t="s">
        <v>66</v>
      </c>
    </row>
    <row r="208" spans="1:17" s="68" customFormat="1" ht="28.5" x14ac:dyDescent="0.2">
      <c r="A208" s="131">
        <v>203</v>
      </c>
      <c r="B208" s="105" t="s">
        <v>323</v>
      </c>
      <c r="C208" s="105" t="s">
        <v>324</v>
      </c>
      <c r="D208" s="105" t="s">
        <v>222</v>
      </c>
      <c r="E208" s="130" t="s">
        <v>209</v>
      </c>
      <c r="F208" s="130">
        <v>1</v>
      </c>
      <c r="G208" s="130"/>
      <c r="H208" s="130"/>
      <c r="I208" s="130"/>
      <c r="J208" s="130"/>
      <c r="K208" s="130" t="s">
        <v>14</v>
      </c>
      <c r="L208" s="105" t="s">
        <v>325</v>
      </c>
      <c r="M208" s="130" t="s">
        <v>326</v>
      </c>
      <c r="N208" s="130" t="s">
        <v>32</v>
      </c>
      <c r="O208" s="130" t="s">
        <v>32</v>
      </c>
      <c r="P208" s="130" t="s">
        <v>80</v>
      </c>
      <c r="Q208" s="130" t="s">
        <v>66</v>
      </c>
    </row>
    <row r="209" spans="1:17" s="68" customFormat="1" ht="14.25" x14ac:dyDescent="0.2">
      <c r="A209" s="129">
        <v>204</v>
      </c>
      <c r="B209" s="105" t="s">
        <v>163</v>
      </c>
      <c r="C209" s="105" t="s">
        <v>164</v>
      </c>
      <c r="D209" s="105" t="s">
        <v>28</v>
      </c>
      <c r="E209" s="130" t="s">
        <v>29</v>
      </c>
      <c r="F209" s="130"/>
      <c r="G209" s="130"/>
      <c r="H209" s="130">
        <v>1</v>
      </c>
      <c r="I209" s="130"/>
      <c r="J209" s="130"/>
      <c r="K209" s="130" t="s">
        <v>16</v>
      </c>
      <c r="L209" s="105" t="s">
        <v>165</v>
      </c>
      <c r="M209" s="130" t="s">
        <v>166</v>
      </c>
      <c r="N209" s="130" t="s">
        <v>32</v>
      </c>
      <c r="O209" s="130" t="s">
        <v>32</v>
      </c>
      <c r="P209" s="130" t="s">
        <v>43</v>
      </c>
      <c r="Q209" s="130" t="s">
        <v>167</v>
      </c>
    </row>
    <row r="210" spans="1:17" s="68" customFormat="1" ht="14.25" x14ac:dyDescent="0.2">
      <c r="A210" s="131">
        <v>205</v>
      </c>
      <c r="B210" s="105" t="s">
        <v>168</v>
      </c>
      <c r="C210" s="105" t="s">
        <v>169</v>
      </c>
      <c r="D210" s="105" t="s">
        <v>28</v>
      </c>
      <c r="E210" s="130" t="s">
        <v>29</v>
      </c>
      <c r="F210" s="130">
        <v>1</v>
      </c>
      <c r="G210" s="130"/>
      <c r="H210" s="130"/>
      <c r="I210" s="130"/>
      <c r="J210" s="130"/>
      <c r="K210" s="130" t="s">
        <v>14</v>
      </c>
      <c r="L210" s="105" t="s">
        <v>170</v>
      </c>
      <c r="M210" s="130" t="s">
        <v>171</v>
      </c>
      <c r="N210" s="130" t="s">
        <v>46</v>
      </c>
      <c r="O210" s="130" t="s">
        <v>46</v>
      </c>
      <c r="P210" s="130" t="s">
        <v>80</v>
      </c>
      <c r="Q210" s="130" t="s">
        <v>172</v>
      </c>
    </row>
    <row r="211" spans="1:17" s="68" customFormat="1" ht="28.5" x14ac:dyDescent="0.2">
      <c r="A211" s="129">
        <v>206</v>
      </c>
      <c r="B211" s="105" t="s">
        <v>173</v>
      </c>
      <c r="C211" s="105" t="s">
        <v>174</v>
      </c>
      <c r="D211" s="105" t="s">
        <v>56</v>
      </c>
      <c r="E211" s="130" t="s">
        <v>29</v>
      </c>
      <c r="F211" s="130">
        <v>1</v>
      </c>
      <c r="G211" s="130"/>
      <c r="H211" s="130"/>
      <c r="I211" s="130"/>
      <c r="J211" s="130"/>
      <c r="K211" s="130" t="s">
        <v>14</v>
      </c>
      <c r="L211" s="105" t="s">
        <v>175</v>
      </c>
      <c r="M211" s="130" t="s">
        <v>176</v>
      </c>
      <c r="N211" s="130" t="s">
        <v>109</v>
      </c>
      <c r="O211" s="130" t="s">
        <v>42</v>
      </c>
      <c r="P211" s="130" t="s">
        <v>177</v>
      </c>
      <c r="Q211" s="130" t="s">
        <v>66</v>
      </c>
    </row>
    <row r="212" spans="1:17" s="68" customFormat="1" ht="14.25" x14ac:dyDescent="0.2">
      <c r="A212" s="131">
        <v>207</v>
      </c>
      <c r="B212" s="105" t="s">
        <v>622</v>
      </c>
      <c r="C212" s="105" t="s">
        <v>623</v>
      </c>
      <c r="D212" s="105" t="s">
        <v>413</v>
      </c>
      <c r="E212" s="130" t="s">
        <v>397</v>
      </c>
      <c r="F212" s="130">
        <v>1</v>
      </c>
      <c r="G212" s="130"/>
      <c r="H212" s="130"/>
      <c r="I212" s="130"/>
      <c r="J212" s="130"/>
      <c r="K212" s="130" t="s">
        <v>14</v>
      </c>
      <c r="L212" s="105" t="s">
        <v>624</v>
      </c>
      <c r="M212" s="130" t="s">
        <v>625</v>
      </c>
      <c r="N212" s="130" t="s">
        <v>46</v>
      </c>
      <c r="O212" s="130" t="s">
        <v>46</v>
      </c>
      <c r="P212" s="130" t="s">
        <v>80</v>
      </c>
      <c r="Q212" s="130" t="s">
        <v>626</v>
      </c>
    </row>
    <row r="213" spans="1:17" s="68" customFormat="1" ht="14.25" x14ac:dyDescent="0.2">
      <c r="A213" s="131">
        <v>208</v>
      </c>
      <c r="B213" s="105" t="s">
        <v>627</v>
      </c>
      <c r="C213" s="105" t="s">
        <v>628</v>
      </c>
      <c r="D213" s="105" t="s">
        <v>413</v>
      </c>
      <c r="E213" s="130" t="s">
        <v>397</v>
      </c>
      <c r="F213" s="130"/>
      <c r="G213" s="130"/>
      <c r="H213" s="130">
        <v>1</v>
      </c>
      <c r="I213" s="130"/>
      <c r="J213" s="130"/>
      <c r="K213" s="130" t="s">
        <v>16</v>
      </c>
      <c r="L213" s="105" t="s">
        <v>629</v>
      </c>
      <c r="M213" s="130" t="s">
        <v>630</v>
      </c>
      <c r="N213" s="130" t="s">
        <v>46</v>
      </c>
      <c r="O213" s="130" t="s">
        <v>46</v>
      </c>
      <c r="P213" s="130" t="s">
        <v>43</v>
      </c>
      <c r="Q213" s="130" t="s">
        <v>134</v>
      </c>
    </row>
    <row r="214" spans="1:17" s="68" customFormat="1" ht="28.5" x14ac:dyDescent="0.2">
      <c r="A214" s="129">
        <v>209</v>
      </c>
      <c r="B214" s="105" t="s">
        <v>178</v>
      </c>
      <c r="C214" s="105" t="s">
        <v>179</v>
      </c>
      <c r="D214" s="105" t="s">
        <v>85</v>
      </c>
      <c r="E214" s="130" t="s">
        <v>29</v>
      </c>
      <c r="F214" s="130">
        <v>1</v>
      </c>
      <c r="G214" s="130"/>
      <c r="H214" s="130"/>
      <c r="I214" s="130"/>
      <c r="J214" s="130"/>
      <c r="K214" s="130" t="s">
        <v>14</v>
      </c>
      <c r="L214" s="105" t="s">
        <v>180</v>
      </c>
      <c r="M214" s="130" t="s">
        <v>181</v>
      </c>
      <c r="N214" s="130" t="s">
        <v>109</v>
      </c>
      <c r="O214" s="130" t="s">
        <v>42</v>
      </c>
      <c r="P214" s="130" t="s">
        <v>182</v>
      </c>
      <c r="Q214" s="130" t="s">
        <v>34</v>
      </c>
    </row>
    <row r="215" spans="1:17" s="68" customFormat="1" ht="15" x14ac:dyDescent="0.25">
      <c r="A215" s="131">
        <v>210</v>
      </c>
      <c r="B215" s="20" t="s">
        <v>1828</v>
      </c>
      <c r="C215" s="20"/>
      <c r="D215" s="135"/>
      <c r="E215" s="135"/>
      <c r="F215" s="135"/>
      <c r="G215" s="135"/>
      <c r="H215" s="135"/>
      <c r="I215" s="135"/>
      <c r="J215" s="135"/>
      <c r="K215" s="135"/>
      <c r="L215" s="136" t="s">
        <v>1778</v>
      </c>
      <c r="M215" s="105"/>
      <c r="N215" s="130"/>
      <c r="O215" s="130"/>
      <c r="P215" s="130"/>
      <c r="Q215" s="130"/>
    </row>
    <row r="216" spans="1:17" s="68" customFormat="1" ht="14.25" x14ac:dyDescent="0.2">
      <c r="A216" s="129">
        <v>211</v>
      </c>
      <c r="B216" s="105" t="s">
        <v>183</v>
      </c>
      <c r="C216" s="105" t="s">
        <v>184</v>
      </c>
      <c r="D216" s="105" t="s">
        <v>85</v>
      </c>
      <c r="E216" s="130" t="s">
        <v>29</v>
      </c>
      <c r="F216" s="130"/>
      <c r="G216" s="130"/>
      <c r="H216" s="130">
        <v>1</v>
      </c>
      <c r="I216" s="130"/>
      <c r="J216" s="130"/>
      <c r="K216" s="130" t="s">
        <v>16</v>
      </c>
      <c r="L216" s="105" t="s">
        <v>185</v>
      </c>
      <c r="M216" s="130" t="s">
        <v>186</v>
      </c>
      <c r="N216" s="130" t="s">
        <v>32</v>
      </c>
      <c r="O216" s="130" t="s">
        <v>32</v>
      </c>
      <c r="P216" s="130" t="s">
        <v>155</v>
      </c>
      <c r="Q216" s="130" t="s">
        <v>66</v>
      </c>
    </row>
    <row r="217" spans="1:17" s="68" customFormat="1" ht="14.25" x14ac:dyDescent="0.2">
      <c r="A217" s="131">
        <v>212</v>
      </c>
      <c r="B217" s="20" t="s">
        <v>1797</v>
      </c>
      <c r="C217" s="20"/>
      <c r="D217" s="135"/>
      <c r="E217" s="135"/>
      <c r="F217" s="135"/>
      <c r="G217" s="135"/>
      <c r="H217" s="135"/>
      <c r="I217" s="135"/>
      <c r="J217" s="135"/>
      <c r="K217" s="135"/>
      <c r="L217" s="20" t="s">
        <v>1816</v>
      </c>
      <c r="M217" s="105"/>
      <c r="N217" s="130"/>
      <c r="O217" s="130"/>
      <c r="P217" s="130"/>
      <c r="Q217" s="130"/>
    </row>
    <row r="218" spans="1:17" s="68" customFormat="1" ht="14.25" x14ac:dyDescent="0.2">
      <c r="A218" s="131">
        <v>213</v>
      </c>
      <c r="B218" s="105" t="s">
        <v>816</v>
      </c>
      <c r="C218" s="105" t="s">
        <v>817</v>
      </c>
      <c r="D218" s="105" t="s">
        <v>55</v>
      </c>
      <c r="E218" s="130" t="s">
        <v>57</v>
      </c>
      <c r="F218" s="130">
        <v>1</v>
      </c>
      <c r="G218" s="130"/>
      <c r="H218" s="130"/>
      <c r="I218" s="130"/>
      <c r="J218" s="130"/>
      <c r="K218" s="130" t="s">
        <v>14</v>
      </c>
      <c r="L218" s="105" t="s">
        <v>818</v>
      </c>
      <c r="M218" s="130" t="s">
        <v>819</v>
      </c>
      <c r="N218" s="130" t="s">
        <v>32</v>
      </c>
      <c r="O218" s="130" t="s">
        <v>32</v>
      </c>
      <c r="P218" s="130" t="s">
        <v>80</v>
      </c>
      <c r="Q218" s="130" t="s">
        <v>66</v>
      </c>
    </row>
    <row r="219" spans="1:17" s="68" customFormat="1" ht="14.25" x14ac:dyDescent="0.2">
      <c r="A219" s="129">
        <v>214</v>
      </c>
      <c r="B219" s="105" t="s">
        <v>631</v>
      </c>
      <c r="C219" s="105" t="s">
        <v>632</v>
      </c>
      <c r="D219" s="105" t="s">
        <v>562</v>
      </c>
      <c r="E219" s="130" t="s">
        <v>397</v>
      </c>
      <c r="F219" s="130">
        <v>1</v>
      </c>
      <c r="G219" s="130"/>
      <c r="H219" s="130"/>
      <c r="I219" s="130"/>
      <c r="J219" s="130"/>
      <c r="K219" s="130" t="s">
        <v>14</v>
      </c>
      <c r="L219" s="105" t="s">
        <v>633</v>
      </c>
      <c r="M219" s="130" t="s">
        <v>634</v>
      </c>
      <c r="N219" s="130" t="s">
        <v>32</v>
      </c>
      <c r="O219" s="130" t="s">
        <v>32</v>
      </c>
      <c r="P219" s="130" t="s">
        <v>80</v>
      </c>
      <c r="Q219" s="130" t="s">
        <v>53</v>
      </c>
    </row>
    <row r="220" spans="1:17" s="68" customFormat="1" ht="28.5" x14ac:dyDescent="0.2">
      <c r="A220" s="131">
        <v>215</v>
      </c>
      <c r="B220" s="20" t="s">
        <v>1798</v>
      </c>
      <c r="C220" s="20"/>
      <c r="D220" s="135"/>
      <c r="E220" s="135"/>
      <c r="F220" s="135"/>
      <c r="G220" s="135"/>
      <c r="H220" s="135"/>
      <c r="I220" s="135"/>
      <c r="J220" s="135"/>
      <c r="K220" s="135"/>
      <c r="L220" s="20" t="s">
        <v>1779</v>
      </c>
      <c r="M220" s="105"/>
      <c r="N220" s="130"/>
      <c r="O220" s="130"/>
      <c r="P220" s="130"/>
      <c r="Q220" s="130"/>
    </row>
    <row r="221" spans="1:17" s="68" customFormat="1" ht="14.25" x14ac:dyDescent="0.2">
      <c r="A221" s="129">
        <v>216</v>
      </c>
      <c r="B221" s="105" t="s">
        <v>187</v>
      </c>
      <c r="C221" s="105" t="s">
        <v>188</v>
      </c>
      <c r="D221" s="105" t="s">
        <v>28</v>
      </c>
      <c r="E221" s="130" t="s">
        <v>29</v>
      </c>
      <c r="F221" s="130"/>
      <c r="G221" s="130"/>
      <c r="H221" s="130">
        <v>1</v>
      </c>
      <c r="I221" s="130"/>
      <c r="J221" s="130"/>
      <c r="K221" s="130" t="s">
        <v>16</v>
      </c>
      <c r="L221" s="105" t="s">
        <v>189</v>
      </c>
      <c r="M221" s="130" t="s">
        <v>190</v>
      </c>
      <c r="N221" s="130" t="s">
        <v>46</v>
      </c>
      <c r="O221" s="130" t="s">
        <v>46</v>
      </c>
      <c r="P221" s="130" t="s">
        <v>43</v>
      </c>
      <c r="Q221" s="130" t="s">
        <v>66</v>
      </c>
    </row>
    <row r="222" spans="1:17" s="68" customFormat="1" ht="14.25" x14ac:dyDescent="0.2">
      <c r="A222" s="131">
        <v>217</v>
      </c>
      <c r="B222" s="105" t="s">
        <v>327</v>
      </c>
      <c r="C222" s="105" t="s">
        <v>328</v>
      </c>
      <c r="D222" s="105" t="s">
        <v>251</v>
      </c>
      <c r="E222" s="130" t="s">
        <v>209</v>
      </c>
      <c r="F222" s="130"/>
      <c r="G222" s="130"/>
      <c r="H222" s="130">
        <v>1</v>
      </c>
      <c r="I222" s="130"/>
      <c r="J222" s="130"/>
      <c r="K222" s="130" t="s">
        <v>16</v>
      </c>
      <c r="L222" s="105" t="s">
        <v>113</v>
      </c>
      <c r="M222" s="130" t="s">
        <v>329</v>
      </c>
      <c r="N222" s="130" t="s">
        <v>109</v>
      </c>
      <c r="O222" s="130" t="s">
        <v>42</v>
      </c>
      <c r="P222" s="130" t="s">
        <v>43</v>
      </c>
      <c r="Q222" s="130" t="s">
        <v>66</v>
      </c>
    </row>
    <row r="223" spans="1:17" s="68" customFormat="1" ht="28.5" x14ac:dyDescent="0.2">
      <c r="A223" s="131">
        <v>218</v>
      </c>
      <c r="B223" s="105" t="s">
        <v>820</v>
      </c>
      <c r="C223" s="105" t="s">
        <v>821</v>
      </c>
      <c r="D223" s="105" t="s">
        <v>822</v>
      </c>
      <c r="E223" s="130" t="s">
        <v>57</v>
      </c>
      <c r="F223" s="130"/>
      <c r="G223" s="130"/>
      <c r="H223" s="130">
        <v>1</v>
      </c>
      <c r="I223" s="130"/>
      <c r="J223" s="130"/>
      <c r="K223" s="130" t="s">
        <v>16</v>
      </c>
      <c r="L223" s="105" t="s">
        <v>823</v>
      </c>
      <c r="M223" s="130" t="s">
        <v>824</v>
      </c>
      <c r="N223" s="130" t="s">
        <v>32</v>
      </c>
      <c r="O223" s="130" t="s">
        <v>32</v>
      </c>
      <c r="P223" s="130" t="s">
        <v>43</v>
      </c>
      <c r="Q223" s="130" t="s">
        <v>66</v>
      </c>
    </row>
    <row r="224" spans="1:17" s="68" customFormat="1" ht="28.5" x14ac:dyDescent="0.2">
      <c r="A224" s="129">
        <v>219</v>
      </c>
      <c r="B224" s="20" t="s">
        <v>1780</v>
      </c>
      <c r="C224" s="20"/>
      <c r="D224" s="135"/>
      <c r="E224" s="135"/>
      <c r="F224" s="135"/>
      <c r="G224" s="135"/>
      <c r="H224" s="135"/>
      <c r="I224" s="135"/>
      <c r="J224" s="135"/>
      <c r="K224" s="135"/>
      <c r="L224" s="20" t="s">
        <v>1781</v>
      </c>
      <c r="M224" s="105"/>
      <c r="N224" s="130"/>
      <c r="O224" s="130"/>
      <c r="P224" s="130"/>
      <c r="Q224" s="130"/>
    </row>
    <row r="225" spans="1:17" s="68" customFormat="1" ht="14.25" x14ac:dyDescent="0.2">
      <c r="A225" s="131">
        <v>220</v>
      </c>
      <c r="B225" s="105" t="s">
        <v>635</v>
      </c>
      <c r="C225" s="105" t="s">
        <v>636</v>
      </c>
      <c r="D225" s="105" t="s">
        <v>436</v>
      </c>
      <c r="E225" s="130" t="s">
        <v>397</v>
      </c>
      <c r="F225" s="130">
        <v>1</v>
      </c>
      <c r="G225" s="130"/>
      <c r="H225" s="130"/>
      <c r="I225" s="130"/>
      <c r="J225" s="130"/>
      <c r="K225" s="130" t="s">
        <v>14</v>
      </c>
      <c r="L225" s="105" t="s">
        <v>637</v>
      </c>
      <c r="M225" s="130" t="s">
        <v>638</v>
      </c>
      <c r="N225" s="130" t="s">
        <v>46</v>
      </c>
      <c r="O225" s="130" t="s">
        <v>46</v>
      </c>
      <c r="P225" s="130" t="s">
        <v>80</v>
      </c>
      <c r="Q225" s="130" t="s">
        <v>121</v>
      </c>
    </row>
    <row r="226" spans="1:17" s="68" customFormat="1" ht="28.5" x14ac:dyDescent="0.2">
      <c r="A226" s="129">
        <v>221</v>
      </c>
      <c r="B226" s="105" t="s">
        <v>330</v>
      </c>
      <c r="C226" s="105" t="s">
        <v>331</v>
      </c>
      <c r="D226" s="105" t="s">
        <v>260</v>
      </c>
      <c r="E226" s="130" t="s">
        <v>209</v>
      </c>
      <c r="F226" s="130"/>
      <c r="G226" s="130"/>
      <c r="H226" s="130">
        <v>1</v>
      </c>
      <c r="I226" s="130"/>
      <c r="J226" s="130"/>
      <c r="K226" s="130" t="s">
        <v>16</v>
      </c>
      <c r="L226" s="105" t="s">
        <v>332</v>
      </c>
      <c r="M226" s="130" t="s">
        <v>333</v>
      </c>
      <c r="N226" s="130" t="s">
        <v>22</v>
      </c>
      <c r="O226" s="130" t="s">
        <v>42</v>
      </c>
      <c r="P226" s="130" t="s">
        <v>43</v>
      </c>
      <c r="Q226" s="130" t="s">
        <v>66</v>
      </c>
    </row>
    <row r="227" spans="1:17" s="68" customFormat="1" ht="14.25" x14ac:dyDescent="0.2">
      <c r="A227" s="131">
        <v>222</v>
      </c>
      <c r="B227" s="105" t="s">
        <v>334</v>
      </c>
      <c r="C227" s="105" t="s">
        <v>335</v>
      </c>
      <c r="D227" s="105" t="s">
        <v>208</v>
      </c>
      <c r="E227" s="130" t="s">
        <v>209</v>
      </c>
      <c r="F227" s="130"/>
      <c r="G227" s="130"/>
      <c r="H227" s="130"/>
      <c r="I227" s="130">
        <v>1</v>
      </c>
      <c r="J227" s="130"/>
      <c r="K227" s="130" t="s">
        <v>17</v>
      </c>
      <c r="L227" s="105" t="s">
        <v>336</v>
      </c>
      <c r="M227" s="130" t="s">
        <v>337</v>
      </c>
      <c r="N227" s="130" t="s">
        <v>46</v>
      </c>
      <c r="O227" s="130" t="s">
        <v>46</v>
      </c>
      <c r="P227" s="130" t="s">
        <v>38</v>
      </c>
      <c r="Q227" s="130" t="s">
        <v>66</v>
      </c>
    </row>
    <row r="228" spans="1:17" s="68" customFormat="1" ht="28.5" x14ac:dyDescent="0.2">
      <c r="A228" s="131">
        <v>223</v>
      </c>
      <c r="B228" s="20" t="s">
        <v>1782</v>
      </c>
      <c r="C228" s="20"/>
      <c r="D228" s="135"/>
      <c r="E228" s="135"/>
      <c r="F228" s="135"/>
      <c r="G228" s="135"/>
      <c r="H228" s="135"/>
      <c r="I228" s="135"/>
      <c r="J228" s="135"/>
      <c r="K228" s="135"/>
      <c r="L228" s="20" t="s">
        <v>1783</v>
      </c>
      <c r="M228" s="105"/>
      <c r="N228" s="130"/>
      <c r="O228" s="130"/>
      <c r="P228" s="130"/>
      <c r="Q228" s="130"/>
    </row>
    <row r="229" spans="1:17" s="68" customFormat="1" ht="14.25" x14ac:dyDescent="0.2">
      <c r="A229" s="129">
        <v>224</v>
      </c>
      <c r="B229" s="105" t="s">
        <v>639</v>
      </c>
      <c r="C229" s="105" t="s">
        <v>138</v>
      </c>
      <c r="D229" s="105" t="s">
        <v>640</v>
      </c>
      <c r="E229" s="130" t="s">
        <v>397</v>
      </c>
      <c r="F229" s="130"/>
      <c r="G229" s="130"/>
      <c r="H229" s="130"/>
      <c r="I229" s="130">
        <v>1</v>
      </c>
      <c r="J229" s="130"/>
      <c r="K229" s="130" t="s">
        <v>17</v>
      </c>
      <c r="L229" s="105" t="s">
        <v>641</v>
      </c>
      <c r="M229" s="130" t="s">
        <v>642</v>
      </c>
      <c r="N229" s="130" t="s">
        <v>46</v>
      </c>
      <c r="O229" s="130" t="s">
        <v>46</v>
      </c>
      <c r="P229" s="130" t="s">
        <v>80</v>
      </c>
      <c r="Q229" s="130" t="s">
        <v>342</v>
      </c>
    </row>
    <row r="230" spans="1:17" s="68" customFormat="1" ht="14.25" x14ac:dyDescent="0.2">
      <c r="A230" s="131">
        <v>225</v>
      </c>
      <c r="B230" s="105" t="s">
        <v>639</v>
      </c>
      <c r="C230" s="105" t="s">
        <v>138</v>
      </c>
      <c r="D230" s="105" t="s">
        <v>640</v>
      </c>
      <c r="E230" s="130" t="s">
        <v>397</v>
      </c>
      <c r="F230" s="130"/>
      <c r="G230" s="130"/>
      <c r="H230" s="130"/>
      <c r="I230" s="130"/>
      <c r="J230" s="130">
        <v>1</v>
      </c>
      <c r="K230" s="130" t="s">
        <v>18</v>
      </c>
      <c r="L230" s="105" t="s">
        <v>643</v>
      </c>
      <c r="M230" s="130" t="s">
        <v>644</v>
      </c>
      <c r="N230" s="130" t="s">
        <v>46</v>
      </c>
      <c r="O230" s="130" t="s">
        <v>46</v>
      </c>
      <c r="P230" s="130" t="s">
        <v>645</v>
      </c>
      <c r="Q230" s="130" t="s">
        <v>646</v>
      </c>
    </row>
    <row r="231" spans="1:17" s="68" customFormat="1" ht="14.25" x14ac:dyDescent="0.2">
      <c r="A231" s="129">
        <v>226</v>
      </c>
      <c r="B231" s="105" t="s">
        <v>639</v>
      </c>
      <c r="C231" s="105" t="s">
        <v>138</v>
      </c>
      <c r="D231" s="105" t="s">
        <v>640</v>
      </c>
      <c r="E231" s="130" t="s">
        <v>397</v>
      </c>
      <c r="F231" s="130"/>
      <c r="G231" s="130"/>
      <c r="H231" s="130"/>
      <c r="I231" s="130">
        <v>1</v>
      </c>
      <c r="J231" s="130"/>
      <c r="K231" s="130" t="s">
        <v>17</v>
      </c>
      <c r="L231" s="105" t="s">
        <v>647</v>
      </c>
      <c r="M231" s="130" t="s">
        <v>648</v>
      </c>
      <c r="N231" s="130" t="s">
        <v>46</v>
      </c>
      <c r="O231" s="130" t="s">
        <v>46</v>
      </c>
      <c r="P231" s="130" t="s">
        <v>177</v>
      </c>
      <c r="Q231" s="130" t="s">
        <v>646</v>
      </c>
    </row>
    <row r="232" spans="1:17" s="68" customFormat="1" ht="28.5" x14ac:dyDescent="0.2">
      <c r="A232" s="131">
        <v>227</v>
      </c>
      <c r="B232" s="105" t="s">
        <v>825</v>
      </c>
      <c r="C232" s="105" t="s">
        <v>826</v>
      </c>
      <c r="D232" s="105" t="s">
        <v>752</v>
      </c>
      <c r="E232" s="130" t="s">
        <v>57</v>
      </c>
      <c r="F232" s="130"/>
      <c r="G232" s="130"/>
      <c r="H232" s="130"/>
      <c r="I232" s="130">
        <v>1</v>
      </c>
      <c r="J232" s="130"/>
      <c r="K232" s="130" t="s">
        <v>17</v>
      </c>
      <c r="L232" s="105" t="s">
        <v>827</v>
      </c>
      <c r="M232" s="130" t="s">
        <v>828</v>
      </c>
      <c r="N232" s="130" t="s">
        <v>829</v>
      </c>
      <c r="O232" s="130" t="s">
        <v>32</v>
      </c>
      <c r="P232" s="130" t="s">
        <v>80</v>
      </c>
      <c r="Q232" s="130" t="s">
        <v>66</v>
      </c>
    </row>
    <row r="233" spans="1:17" s="68" customFormat="1" ht="14.25" x14ac:dyDescent="0.2">
      <c r="A233" s="131">
        <v>228</v>
      </c>
      <c r="B233" s="20" t="s">
        <v>1784</v>
      </c>
      <c r="C233" s="20"/>
      <c r="D233" s="135"/>
      <c r="E233" s="135"/>
      <c r="F233" s="135"/>
      <c r="G233" s="135"/>
      <c r="H233" s="135"/>
      <c r="I233" s="135"/>
      <c r="J233" s="135"/>
      <c r="K233" s="135"/>
      <c r="L233" s="20" t="s">
        <v>1785</v>
      </c>
      <c r="M233" s="105"/>
      <c r="N233" s="130"/>
      <c r="O233" s="130"/>
      <c r="P233" s="130"/>
      <c r="Q233" s="130"/>
    </row>
    <row r="234" spans="1:17" s="68" customFormat="1" ht="14.25" x14ac:dyDescent="0.2">
      <c r="A234" s="129">
        <v>229</v>
      </c>
      <c r="B234" s="105" t="s">
        <v>338</v>
      </c>
      <c r="C234" s="105" t="s">
        <v>339</v>
      </c>
      <c r="D234" s="105" t="s">
        <v>251</v>
      </c>
      <c r="E234" s="130" t="s">
        <v>209</v>
      </c>
      <c r="F234" s="130">
        <v>1</v>
      </c>
      <c r="G234" s="130"/>
      <c r="H234" s="130"/>
      <c r="I234" s="130"/>
      <c r="J234" s="130"/>
      <c r="K234" s="130" t="s">
        <v>14</v>
      </c>
      <c r="L234" s="105" t="s">
        <v>340</v>
      </c>
      <c r="M234" s="130" t="s">
        <v>341</v>
      </c>
      <c r="N234" s="130" t="s">
        <v>32</v>
      </c>
      <c r="O234" s="130" t="s">
        <v>32</v>
      </c>
      <c r="P234" s="130" t="s">
        <v>80</v>
      </c>
      <c r="Q234" s="130" t="s">
        <v>342</v>
      </c>
    </row>
    <row r="235" spans="1:17" s="68" customFormat="1" ht="14.25" x14ac:dyDescent="0.2">
      <c r="A235" s="131">
        <v>230</v>
      </c>
      <c r="B235" s="105" t="s">
        <v>649</v>
      </c>
      <c r="C235" s="105" t="s">
        <v>650</v>
      </c>
      <c r="D235" s="105" t="s">
        <v>436</v>
      </c>
      <c r="E235" s="130" t="s">
        <v>397</v>
      </c>
      <c r="F235" s="130"/>
      <c r="G235" s="130"/>
      <c r="H235" s="130">
        <v>1</v>
      </c>
      <c r="I235" s="130"/>
      <c r="J235" s="130"/>
      <c r="K235" s="130" t="s">
        <v>16</v>
      </c>
      <c r="L235" s="105" t="s">
        <v>651</v>
      </c>
      <c r="M235" s="130" t="s">
        <v>652</v>
      </c>
      <c r="N235" s="130" t="s">
        <v>32</v>
      </c>
      <c r="O235" s="130" t="s">
        <v>32</v>
      </c>
      <c r="P235" s="130" t="s">
        <v>43</v>
      </c>
      <c r="Q235" s="130" t="s">
        <v>653</v>
      </c>
    </row>
    <row r="236" spans="1:17" s="68" customFormat="1" ht="28.5" x14ac:dyDescent="0.2">
      <c r="A236" s="129">
        <v>231</v>
      </c>
      <c r="B236" s="105" t="s">
        <v>654</v>
      </c>
      <c r="C236" s="105" t="s">
        <v>655</v>
      </c>
      <c r="D236" s="105" t="s">
        <v>452</v>
      </c>
      <c r="E236" s="130" t="s">
        <v>397</v>
      </c>
      <c r="F236" s="130"/>
      <c r="G236" s="130"/>
      <c r="H236" s="130"/>
      <c r="I236" s="130">
        <v>1</v>
      </c>
      <c r="J236" s="130"/>
      <c r="K236" s="130" t="s">
        <v>17</v>
      </c>
      <c r="L236" s="105" t="s">
        <v>656</v>
      </c>
      <c r="M236" s="130" t="s">
        <v>657</v>
      </c>
      <c r="N236" s="130" t="s">
        <v>46</v>
      </c>
      <c r="O236" s="130" t="s">
        <v>46</v>
      </c>
      <c r="P236" s="130" t="s">
        <v>80</v>
      </c>
      <c r="Q236" s="130" t="s">
        <v>66</v>
      </c>
    </row>
    <row r="237" spans="1:17" s="68" customFormat="1" ht="28.5" x14ac:dyDescent="0.2">
      <c r="A237" s="131">
        <v>232</v>
      </c>
      <c r="B237" s="105" t="s">
        <v>654</v>
      </c>
      <c r="C237" s="105" t="s">
        <v>655</v>
      </c>
      <c r="D237" s="105" t="s">
        <v>452</v>
      </c>
      <c r="E237" s="130" t="s">
        <v>397</v>
      </c>
      <c r="F237" s="130">
        <v>1</v>
      </c>
      <c r="G237" s="130"/>
      <c r="H237" s="130"/>
      <c r="I237" s="130"/>
      <c r="J237" s="130"/>
      <c r="K237" s="130" t="s">
        <v>14</v>
      </c>
      <c r="L237" s="105" t="s">
        <v>521</v>
      </c>
      <c r="M237" s="130" t="s">
        <v>658</v>
      </c>
      <c r="N237" s="130" t="s">
        <v>46</v>
      </c>
      <c r="O237" s="130" t="s">
        <v>46</v>
      </c>
      <c r="P237" s="130" t="s">
        <v>80</v>
      </c>
      <c r="Q237" s="130" t="s">
        <v>66</v>
      </c>
    </row>
    <row r="238" spans="1:17" s="68" customFormat="1" ht="28.5" x14ac:dyDescent="0.2">
      <c r="A238" s="131">
        <v>233</v>
      </c>
      <c r="B238" s="105" t="s">
        <v>830</v>
      </c>
      <c r="C238" s="105" t="s">
        <v>831</v>
      </c>
      <c r="D238" s="105" t="s">
        <v>787</v>
      </c>
      <c r="E238" s="130" t="s">
        <v>57</v>
      </c>
      <c r="F238" s="130">
        <v>1</v>
      </c>
      <c r="G238" s="130"/>
      <c r="H238" s="130"/>
      <c r="I238" s="130"/>
      <c r="J238" s="130"/>
      <c r="K238" s="130" t="s">
        <v>14</v>
      </c>
      <c r="L238" s="105" t="s">
        <v>832</v>
      </c>
      <c r="M238" s="130" t="s">
        <v>833</v>
      </c>
      <c r="N238" s="130" t="s">
        <v>46</v>
      </c>
      <c r="O238" s="130" t="s">
        <v>46</v>
      </c>
      <c r="P238" s="130" t="s">
        <v>80</v>
      </c>
      <c r="Q238" s="130" t="s">
        <v>66</v>
      </c>
    </row>
    <row r="239" spans="1:17" s="68" customFormat="1" ht="28.5" x14ac:dyDescent="0.2">
      <c r="A239" s="129">
        <v>234</v>
      </c>
      <c r="B239" s="20" t="s">
        <v>1799</v>
      </c>
      <c r="C239" s="20"/>
      <c r="D239" s="135"/>
      <c r="E239" s="135"/>
      <c r="F239" s="135"/>
      <c r="G239" s="135"/>
      <c r="H239" s="135"/>
      <c r="I239" s="135"/>
      <c r="J239" s="135"/>
      <c r="K239" s="135"/>
      <c r="L239" s="20" t="s">
        <v>1786</v>
      </c>
      <c r="M239" s="105"/>
      <c r="N239" s="130"/>
      <c r="O239" s="130"/>
      <c r="P239" s="130"/>
      <c r="Q239" s="130"/>
    </row>
    <row r="240" spans="1:17" s="68" customFormat="1" ht="28.5" x14ac:dyDescent="0.2">
      <c r="A240" s="131">
        <v>235</v>
      </c>
      <c r="B240" s="105" t="s">
        <v>834</v>
      </c>
      <c r="C240" s="105" t="s">
        <v>835</v>
      </c>
      <c r="D240" s="105" t="s">
        <v>791</v>
      </c>
      <c r="E240" s="130" t="s">
        <v>57</v>
      </c>
      <c r="F240" s="130">
        <v>1</v>
      </c>
      <c r="G240" s="130"/>
      <c r="H240" s="130"/>
      <c r="I240" s="130"/>
      <c r="J240" s="130"/>
      <c r="K240" s="130" t="s">
        <v>14</v>
      </c>
      <c r="L240" s="105" t="s">
        <v>836</v>
      </c>
      <c r="M240" s="130" t="s">
        <v>837</v>
      </c>
      <c r="N240" s="130" t="s">
        <v>46</v>
      </c>
      <c r="O240" s="130" t="s">
        <v>46</v>
      </c>
      <c r="P240" s="130" t="s">
        <v>80</v>
      </c>
      <c r="Q240" s="130" t="s">
        <v>66</v>
      </c>
    </row>
    <row r="241" spans="1:17" s="68" customFormat="1" ht="28.5" x14ac:dyDescent="0.2">
      <c r="A241" s="129">
        <v>236</v>
      </c>
      <c r="B241" s="105" t="s">
        <v>343</v>
      </c>
      <c r="C241" s="105" t="s">
        <v>335</v>
      </c>
      <c r="D241" s="105" t="s">
        <v>208</v>
      </c>
      <c r="E241" s="130" t="s">
        <v>209</v>
      </c>
      <c r="F241" s="130">
        <v>1</v>
      </c>
      <c r="G241" s="130"/>
      <c r="H241" s="130"/>
      <c r="I241" s="130"/>
      <c r="J241" s="130"/>
      <c r="K241" s="130" t="s">
        <v>14</v>
      </c>
      <c r="L241" s="105" t="s">
        <v>344</v>
      </c>
      <c r="M241" s="130" t="s">
        <v>345</v>
      </c>
      <c r="N241" s="130" t="s">
        <v>32</v>
      </c>
      <c r="O241" s="130" t="s">
        <v>32</v>
      </c>
      <c r="P241" s="130" t="s">
        <v>80</v>
      </c>
      <c r="Q241" s="130" t="s">
        <v>53</v>
      </c>
    </row>
    <row r="242" spans="1:17" s="68" customFormat="1" ht="28.5" x14ac:dyDescent="0.2">
      <c r="A242" s="131">
        <v>237</v>
      </c>
      <c r="B242" s="105" t="s">
        <v>659</v>
      </c>
      <c r="C242" s="105" t="s">
        <v>660</v>
      </c>
      <c r="D242" s="105" t="s">
        <v>496</v>
      </c>
      <c r="E242" s="130" t="s">
        <v>397</v>
      </c>
      <c r="F242" s="130">
        <v>1</v>
      </c>
      <c r="G242" s="130"/>
      <c r="H242" s="130"/>
      <c r="I242" s="130"/>
      <c r="J242" s="130"/>
      <c r="K242" s="130" t="s">
        <v>14</v>
      </c>
      <c r="L242" s="105" t="s">
        <v>661</v>
      </c>
      <c r="M242" s="130" t="s">
        <v>662</v>
      </c>
      <c r="N242" s="130" t="s">
        <v>32</v>
      </c>
      <c r="O242" s="130" t="s">
        <v>32</v>
      </c>
      <c r="P242" s="130" t="s">
        <v>38</v>
      </c>
      <c r="Q242" s="130" t="s">
        <v>53</v>
      </c>
    </row>
    <row r="243" spans="1:17" s="68" customFormat="1" ht="28.5" x14ac:dyDescent="0.2">
      <c r="A243" s="131">
        <v>238</v>
      </c>
      <c r="B243" s="20" t="s">
        <v>1800</v>
      </c>
      <c r="C243" s="20"/>
      <c r="D243" s="135"/>
      <c r="E243" s="135"/>
      <c r="F243" s="135"/>
      <c r="G243" s="135"/>
      <c r="H243" s="135"/>
      <c r="I243" s="135"/>
      <c r="J243" s="135"/>
      <c r="K243" s="135"/>
      <c r="L243" s="20" t="s">
        <v>1787</v>
      </c>
      <c r="M243" s="105"/>
      <c r="N243" s="130"/>
      <c r="O243" s="130"/>
      <c r="P243" s="130"/>
      <c r="Q243" s="130"/>
    </row>
    <row r="244" spans="1:17" s="68" customFormat="1" ht="28.5" x14ac:dyDescent="0.2">
      <c r="A244" s="129">
        <v>239</v>
      </c>
      <c r="B244" s="105" t="s">
        <v>663</v>
      </c>
      <c r="C244" s="105" t="s">
        <v>664</v>
      </c>
      <c r="D244" s="105" t="s">
        <v>496</v>
      </c>
      <c r="E244" s="130" t="s">
        <v>397</v>
      </c>
      <c r="F244" s="130"/>
      <c r="G244" s="130"/>
      <c r="H244" s="130"/>
      <c r="I244" s="130">
        <v>1</v>
      </c>
      <c r="J244" s="130"/>
      <c r="K244" s="130" t="s">
        <v>17</v>
      </c>
      <c r="L244" s="105" t="s">
        <v>665</v>
      </c>
      <c r="M244" s="130" t="s">
        <v>666</v>
      </c>
      <c r="N244" s="130" t="s">
        <v>46</v>
      </c>
      <c r="O244" s="130" t="s">
        <v>46</v>
      </c>
      <c r="P244" s="130" t="s">
        <v>80</v>
      </c>
      <c r="Q244" s="130" t="s">
        <v>66</v>
      </c>
    </row>
    <row r="245" spans="1:17" s="68" customFormat="1" ht="28.5" x14ac:dyDescent="0.2">
      <c r="A245" s="131">
        <v>240</v>
      </c>
      <c r="B245" s="105" t="s">
        <v>191</v>
      </c>
      <c r="C245" s="105" t="s">
        <v>48</v>
      </c>
      <c r="D245" s="105" t="s">
        <v>49</v>
      </c>
      <c r="E245" s="130" t="s">
        <v>29</v>
      </c>
      <c r="F245" s="130">
        <v>1</v>
      </c>
      <c r="G245" s="130"/>
      <c r="H245" s="130"/>
      <c r="I245" s="130"/>
      <c r="J245" s="130"/>
      <c r="K245" s="130" t="s">
        <v>14</v>
      </c>
      <c r="L245" s="105" t="s">
        <v>192</v>
      </c>
      <c r="M245" s="130" t="s">
        <v>193</v>
      </c>
      <c r="N245" s="130" t="s">
        <v>109</v>
      </c>
      <c r="O245" s="130" t="s">
        <v>42</v>
      </c>
      <c r="P245" s="130" t="s">
        <v>80</v>
      </c>
      <c r="Q245" s="130" t="s">
        <v>66</v>
      </c>
    </row>
    <row r="246" spans="1:17" s="68" customFormat="1" ht="28.5" x14ac:dyDescent="0.2">
      <c r="A246" s="129">
        <v>241</v>
      </c>
      <c r="B246" s="138" t="s">
        <v>191</v>
      </c>
      <c r="C246" s="138" t="s">
        <v>48</v>
      </c>
      <c r="D246" s="138" t="s">
        <v>49</v>
      </c>
      <c r="E246" s="139" t="s">
        <v>29</v>
      </c>
      <c r="F246" s="139">
        <v>1</v>
      </c>
      <c r="G246" s="139"/>
      <c r="H246" s="139"/>
      <c r="I246" s="139"/>
      <c r="J246" s="139"/>
      <c r="K246" s="139" t="s">
        <v>14</v>
      </c>
      <c r="L246" s="138" t="s">
        <v>194</v>
      </c>
      <c r="M246" s="139" t="s">
        <v>195</v>
      </c>
      <c r="N246" s="139" t="s">
        <v>109</v>
      </c>
      <c r="O246" s="139" t="s">
        <v>42</v>
      </c>
      <c r="P246" s="139" t="s">
        <v>80</v>
      </c>
      <c r="Q246" s="139" t="s">
        <v>66</v>
      </c>
    </row>
    <row r="247" spans="1:17" s="2" customFormat="1" ht="14.25" x14ac:dyDescent="0.2">
      <c r="A247" s="131">
        <v>242</v>
      </c>
      <c r="B247" s="138" t="s">
        <v>346</v>
      </c>
      <c r="C247" s="138" t="s">
        <v>347</v>
      </c>
      <c r="D247" s="138" t="s">
        <v>260</v>
      </c>
      <c r="E247" s="139" t="s">
        <v>209</v>
      </c>
      <c r="F247" s="139">
        <v>1</v>
      </c>
      <c r="G247" s="139"/>
      <c r="H247" s="139"/>
      <c r="I247" s="139"/>
      <c r="J247" s="139"/>
      <c r="K247" s="139" t="s">
        <v>14</v>
      </c>
      <c r="L247" s="138" t="s">
        <v>348</v>
      </c>
      <c r="M247" s="139" t="s">
        <v>349</v>
      </c>
      <c r="N247" s="139" t="s">
        <v>109</v>
      </c>
      <c r="O247" s="139" t="s">
        <v>42</v>
      </c>
      <c r="P247" s="139" t="s">
        <v>80</v>
      </c>
      <c r="Q247" s="139" t="s">
        <v>66</v>
      </c>
    </row>
    <row r="248" spans="1:17" s="2" customFormat="1" ht="14.25" x14ac:dyDescent="0.2">
      <c r="A248" s="131">
        <v>243</v>
      </c>
      <c r="B248" s="142" t="s">
        <v>1801</v>
      </c>
      <c r="C248" s="142"/>
      <c r="D248" s="143"/>
      <c r="E248" s="143"/>
      <c r="F248" s="143"/>
      <c r="G248" s="143"/>
      <c r="H248" s="143"/>
      <c r="I248" s="143"/>
      <c r="J248" s="143"/>
      <c r="K248" s="143"/>
      <c r="L248" s="142" t="s">
        <v>1788</v>
      </c>
      <c r="M248" s="138"/>
      <c r="N248" s="139"/>
      <c r="O248" s="139"/>
      <c r="P248" s="139"/>
      <c r="Q248" s="139"/>
    </row>
    <row r="249" spans="1:17" s="2" customFormat="1" ht="28.5" x14ac:dyDescent="0.2">
      <c r="A249" s="129">
        <v>244</v>
      </c>
      <c r="B249" s="138" t="s">
        <v>350</v>
      </c>
      <c r="C249" s="138" t="s">
        <v>351</v>
      </c>
      <c r="D249" s="138" t="s">
        <v>230</v>
      </c>
      <c r="E249" s="139" t="s">
        <v>209</v>
      </c>
      <c r="F249" s="139">
        <v>1</v>
      </c>
      <c r="G249" s="139"/>
      <c r="H249" s="139"/>
      <c r="I249" s="139"/>
      <c r="J249" s="139"/>
      <c r="K249" s="139" t="s">
        <v>14</v>
      </c>
      <c r="L249" s="138" t="s">
        <v>280</v>
      </c>
      <c r="M249" s="139" t="s">
        <v>352</v>
      </c>
      <c r="N249" s="139" t="s">
        <v>46</v>
      </c>
      <c r="O249" s="139" t="s">
        <v>46</v>
      </c>
      <c r="P249" s="139" t="s">
        <v>80</v>
      </c>
      <c r="Q249" s="139" t="s">
        <v>121</v>
      </c>
    </row>
    <row r="250" spans="1:17" s="2" customFormat="1" ht="28.5" x14ac:dyDescent="0.2">
      <c r="A250" s="131">
        <v>245</v>
      </c>
      <c r="B250" s="138" t="s">
        <v>350</v>
      </c>
      <c r="C250" s="138" t="s">
        <v>351</v>
      </c>
      <c r="D250" s="138" t="s">
        <v>230</v>
      </c>
      <c r="E250" s="139" t="s">
        <v>209</v>
      </c>
      <c r="F250" s="139"/>
      <c r="G250" s="139"/>
      <c r="H250" s="139">
        <v>1</v>
      </c>
      <c r="I250" s="139"/>
      <c r="J250" s="139"/>
      <c r="K250" s="139" t="s">
        <v>16</v>
      </c>
      <c r="L250" s="138" t="s">
        <v>113</v>
      </c>
      <c r="M250" s="139" t="s">
        <v>352</v>
      </c>
      <c r="N250" s="139" t="s">
        <v>46</v>
      </c>
      <c r="O250" s="139" t="s">
        <v>46</v>
      </c>
      <c r="P250" s="139" t="s">
        <v>43</v>
      </c>
      <c r="Q250" s="139" t="s">
        <v>121</v>
      </c>
    </row>
    <row r="251" spans="1:17" s="2" customFormat="1" ht="28.5" x14ac:dyDescent="0.2">
      <c r="A251" s="129">
        <v>246</v>
      </c>
      <c r="B251" s="138" t="s">
        <v>350</v>
      </c>
      <c r="C251" s="138" t="s">
        <v>351</v>
      </c>
      <c r="D251" s="138" t="s">
        <v>230</v>
      </c>
      <c r="E251" s="139" t="s">
        <v>209</v>
      </c>
      <c r="F251" s="139"/>
      <c r="G251" s="139"/>
      <c r="H251" s="139">
        <v>1</v>
      </c>
      <c r="I251" s="139"/>
      <c r="J251" s="139"/>
      <c r="K251" s="139" t="s">
        <v>16</v>
      </c>
      <c r="L251" s="118" t="s">
        <v>353</v>
      </c>
      <c r="M251" s="139" t="s">
        <v>352</v>
      </c>
      <c r="N251" s="139" t="s">
        <v>46</v>
      </c>
      <c r="O251" s="139" t="s">
        <v>46</v>
      </c>
      <c r="P251" s="139" t="s">
        <v>43</v>
      </c>
      <c r="Q251" s="139" t="s">
        <v>121</v>
      </c>
    </row>
    <row r="252" spans="1:17" s="2" customFormat="1" ht="28.5" x14ac:dyDescent="0.2">
      <c r="A252" s="131">
        <v>247</v>
      </c>
      <c r="B252" s="138" t="s">
        <v>350</v>
      </c>
      <c r="C252" s="138" t="s">
        <v>351</v>
      </c>
      <c r="D252" s="138" t="s">
        <v>230</v>
      </c>
      <c r="E252" s="139" t="s">
        <v>209</v>
      </c>
      <c r="F252" s="139"/>
      <c r="G252" s="139"/>
      <c r="H252" s="139"/>
      <c r="I252" s="139">
        <v>1</v>
      </c>
      <c r="J252" s="139"/>
      <c r="K252" s="139" t="s">
        <v>17</v>
      </c>
      <c r="L252" s="118" t="s">
        <v>354</v>
      </c>
      <c r="M252" s="139" t="s">
        <v>355</v>
      </c>
      <c r="N252" s="139" t="s">
        <v>32</v>
      </c>
      <c r="O252" s="139" t="s">
        <v>32</v>
      </c>
      <c r="P252" s="139" t="s">
        <v>80</v>
      </c>
      <c r="Q252" s="139" t="s">
        <v>121</v>
      </c>
    </row>
    <row r="253" spans="1:17" s="2" customFormat="1" ht="28.5" x14ac:dyDescent="0.2">
      <c r="A253" s="131">
        <v>248</v>
      </c>
      <c r="B253" s="138" t="s">
        <v>838</v>
      </c>
      <c r="C253" s="138" t="s">
        <v>839</v>
      </c>
      <c r="D253" s="138" t="s">
        <v>757</v>
      </c>
      <c r="E253" s="139" t="s">
        <v>57</v>
      </c>
      <c r="F253" s="139"/>
      <c r="G253" s="139"/>
      <c r="H253" s="139"/>
      <c r="I253" s="139">
        <v>1</v>
      </c>
      <c r="J253" s="139"/>
      <c r="K253" s="139" t="s">
        <v>17</v>
      </c>
      <c r="L253" s="138" t="s">
        <v>840</v>
      </c>
      <c r="M253" s="139" t="s">
        <v>841</v>
      </c>
      <c r="N253" s="139" t="s">
        <v>46</v>
      </c>
      <c r="O253" s="139" t="s">
        <v>46</v>
      </c>
      <c r="P253" s="139" t="s">
        <v>80</v>
      </c>
      <c r="Q253" s="139" t="s">
        <v>66</v>
      </c>
    </row>
    <row r="254" spans="1:17" s="2" customFormat="1" ht="14.25" x14ac:dyDescent="0.2">
      <c r="A254" s="129">
        <v>249</v>
      </c>
      <c r="B254" s="138" t="s">
        <v>196</v>
      </c>
      <c r="C254" s="138" t="s">
        <v>197</v>
      </c>
      <c r="D254" s="138" t="s">
        <v>198</v>
      </c>
      <c r="E254" s="139" t="s">
        <v>29</v>
      </c>
      <c r="F254" s="139"/>
      <c r="G254" s="139"/>
      <c r="H254" s="139"/>
      <c r="I254" s="139">
        <v>1</v>
      </c>
      <c r="J254" s="139"/>
      <c r="K254" s="139" t="s">
        <v>17</v>
      </c>
      <c r="L254" s="138" t="s">
        <v>199</v>
      </c>
      <c r="M254" s="139" t="s">
        <v>200</v>
      </c>
      <c r="N254" s="139" t="s">
        <v>32</v>
      </c>
      <c r="O254" s="139" t="s">
        <v>32</v>
      </c>
      <c r="P254" s="139" t="s">
        <v>38</v>
      </c>
      <c r="Q254" s="139" t="s">
        <v>66</v>
      </c>
    </row>
    <row r="255" spans="1:17" s="2" customFormat="1" ht="14.25" x14ac:dyDescent="0.2">
      <c r="A255" s="131">
        <v>250</v>
      </c>
      <c r="B255" s="138" t="s">
        <v>196</v>
      </c>
      <c r="C255" s="138" t="s">
        <v>197</v>
      </c>
      <c r="D255" s="138" t="s">
        <v>198</v>
      </c>
      <c r="E255" s="139" t="s">
        <v>29</v>
      </c>
      <c r="F255" s="139"/>
      <c r="G255" s="139"/>
      <c r="H255" s="139"/>
      <c r="I255" s="139">
        <v>1</v>
      </c>
      <c r="J255" s="139"/>
      <c r="K255" s="139" t="s">
        <v>17</v>
      </c>
      <c r="L255" s="138" t="s">
        <v>115</v>
      </c>
      <c r="M255" s="139" t="s">
        <v>201</v>
      </c>
      <c r="N255" s="139" t="s">
        <v>22</v>
      </c>
      <c r="O255" s="139" t="s">
        <v>42</v>
      </c>
      <c r="P255" s="139" t="s">
        <v>80</v>
      </c>
      <c r="Q255" s="139" t="s">
        <v>66</v>
      </c>
    </row>
    <row r="256" spans="1:17" s="2" customFormat="1" ht="14.25" x14ac:dyDescent="0.2">
      <c r="A256" s="129">
        <v>251</v>
      </c>
      <c r="B256" s="138" t="s">
        <v>667</v>
      </c>
      <c r="C256" s="138" t="s">
        <v>632</v>
      </c>
      <c r="D256" s="138" t="s">
        <v>562</v>
      </c>
      <c r="E256" s="139" t="s">
        <v>397</v>
      </c>
      <c r="F256" s="139"/>
      <c r="G256" s="139"/>
      <c r="H256" s="139"/>
      <c r="I256" s="139">
        <v>1</v>
      </c>
      <c r="J256" s="139"/>
      <c r="K256" s="139" t="s">
        <v>17</v>
      </c>
      <c r="L256" s="138" t="s">
        <v>668</v>
      </c>
      <c r="M256" s="139" t="s">
        <v>669</v>
      </c>
      <c r="N256" s="139" t="s">
        <v>109</v>
      </c>
      <c r="O256" s="139" t="s">
        <v>42</v>
      </c>
      <c r="P256" s="139" t="s">
        <v>38</v>
      </c>
      <c r="Q256" s="139" t="s">
        <v>121</v>
      </c>
    </row>
    <row r="257" spans="1:17" s="2" customFormat="1" ht="28.5" x14ac:dyDescent="0.2">
      <c r="A257" s="131">
        <v>252</v>
      </c>
      <c r="B257" s="138" t="s">
        <v>670</v>
      </c>
      <c r="C257" s="138" t="s">
        <v>671</v>
      </c>
      <c r="D257" s="138" t="s">
        <v>445</v>
      </c>
      <c r="E257" s="139" t="s">
        <v>397</v>
      </c>
      <c r="F257" s="139">
        <v>1</v>
      </c>
      <c r="G257" s="139"/>
      <c r="H257" s="139"/>
      <c r="I257" s="139"/>
      <c r="J257" s="139"/>
      <c r="K257" s="139" t="s">
        <v>14</v>
      </c>
      <c r="L257" s="138" t="s">
        <v>672</v>
      </c>
      <c r="M257" s="139" t="s">
        <v>673</v>
      </c>
      <c r="N257" s="139" t="s">
        <v>46</v>
      </c>
      <c r="O257" s="139" t="s">
        <v>46</v>
      </c>
      <c r="P257" s="139" t="s">
        <v>246</v>
      </c>
      <c r="Q257" s="139" t="s">
        <v>53</v>
      </c>
    </row>
    <row r="258" spans="1:17" s="2" customFormat="1" ht="28.5" x14ac:dyDescent="0.2">
      <c r="A258" s="131">
        <v>253</v>
      </c>
      <c r="B258" s="138" t="s">
        <v>674</v>
      </c>
      <c r="C258" s="138" t="s">
        <v>675</v>
      </c>
      <c r="D258" s="138" t="s">
        <v>445</v>
      </c>
      <c r="E258" s="139" t="s">
        <v>397</v>
      </c>
      <c r="F258" s="139"/>
      <c r="G258" s="139"/>
      <c r="H258" s="139"/>
      <c r="I258" s="139">
        <v>1</v>
      </c>
      <c r="J258" s="139"/>
      <c r="K258" s="139" t="s">
        <v>17</v>
      </c>
      <c r="L258" s="138" t="s">
        <v>676</v>
      </c>
      <c r="M258" s="139" t="s">
        <v>677</v>
      </c>
      <c r="N258" s="139" t="s">
        <v>46</v>
      </c>
      <c r="O258" s="139" t="s">
        <v>46</v>
      </c>
      <c r="P258" s="139" t="s">
        <v>80</v>
      </c>
      <c r="Q258" s="139" t="s">
        <v>121</v>
      </c>
    </row>
    <row r="259" spans="1:17" s="2" customFormat="1" ht="28.5" x14ac:dyDescent="0.2">
      <c r="A259" s="129">
        <v>254</v>
      </c>
      <c r="B259" s="138" t="s">
        <v>678</v>
      </c>
      <c r="C259" s="138" t="s">
        <v>679</v>
      </c>
      <c r="D259" s="138" t="s">
        <v>445</v>
      </c>
      <c r="E259" s="139" t="s">
        <v>397</v>
      </c>
      <c r="F259" s="139"/>
      <c r="G259" s="139"/>
      <c r="H259" s="139"/>
      <c r="I259" s="139">
        <v>1</v>
      </c>
      <c r="J259" s="139"/>
      <c r="K259" s="139" t="s">
        <v>17</v>
      </c>
      <c r="L259" s="138" t="s">
        <v>680</v>
      </c>
      <c r="M259" s="139" t="s">
        <v>681</v>
      </c>
      <c r="N259" s="139" t="s">
        <v>46</v>
      </c>
      <c r="O259" s="139" t="s">
        <v>46</v>
      </c>
      <c r="P259" s="139" t="s">
        <v>80</v>
      </c>
      <c r="Q259" s="139" t="s">
        <v>121</v>
      </c>
    </row>
    <row r="260" spans="1:17" s="2" customFormat="1" ht="14.25" x14ac:dyDescent="0.2">
      <c r="A260" s="131">
        <v>255</v>
      </c>
      <c r="B260" s="138" t="s">
        <v>682</v>
      </c>
      <c r="C260" s="138" t="s">
        <v>683</v>
      </c>
      <c r="D260" s="138" t="s">
        <v>413</v>
      </c>
      <c r="E260" s="139" t="s">
        <v>397</v>
      </c>
      <c r="F260" s="139"/>
      <c r="G260" s="139"/>
      <c r="H260" s="139">
        <v>1</v>
      </c>
      <c r="I260" s="139"/>
      <c r="J260" s="139"/>
      <c r="K260" s="139" t="s">
        <v>16</v>
      </c>
      <c r="L260" s="138" t="s">
        <v>113</v>
      </c>
      <c r="M260" s="139" t="s">
        <v>684</v>
      </c>
      <c r="N260" s="139" t="s">
        <v>46</v>
      </c>
      <c r="O260" s="139" t="s">
        <v>46</v>
      </c>
      <c r="P260" s="139" t="s">
        <v>80</v>
      </c>
      <c r="Q260" s="139" t="s">
        <v>66</v>
      </c>
    </row>
    <row r="261" spans="1:17" s="2" customFormat="1" ht="14.25" x14ac:dyDescent="0.2">
      <c r="A261" s="129">
        <v>256</v>
      </c>
      <c r="B261" s="138" t="s">
        <v>682</v>
      </c>
      <c r="C261" s="138" t="s">
        <v>683</v>
      </c>
      <c r="D261" s="138" t="s">
        <v>413</v>
      </c>
      <c r="E261" s="139" t="s">
        <v>397</v>
      </c>
      <c r="F261" s="139"/>
      <c r="G261" s="139"/>
      <c r="H261" s="139"/>
      <c r="I261" s="139">
        <v>1</v>
      </c>
      <c r="J261" s="139"/>
      <c r="K261" s="139" t="s">
        <v>17</v>
      </c>
      <c r="L261" s="138" t="s">
        <v>685</v>
      </c>
      <c r="M261" s="139" t="s">
        <v>686</v>
      </c>
      <c r="N261" s="139" t="s">
        <v>46</v>
      </c>
      <c r="O261" s="139" t="s">
        <v>46</v>
      </c>
      <c r="P261" s="139" t="s">
        <v>38</v>
      </c>
      <c r="Q261" s="139" t="s">
        <v>121</v>
      </c>
    </row>
    <row r="262" spans="1:17" s="2" customFormat="1" ht="14.25" x14ac:dyDescent="0.2">
      <c r="A262" s="131">
        <v>257</v>
      </c>
      <c r="B262" s="138" t="s">
        <v>682</v>
      </c>
      <c r="C262" s="138" t="s">
        <v>683</v>
      </c>
      <c r="D262" s="138" t="s">
        <v>413</v>
      </c>
      <c r="E262" s="139" t="s">
        <v>397</v>
      </c>
      <c r="F262" s="139"/>
      <c r="G262" s="139"/>
      <c r="H262" s="139"/>
      <c r="I262" s="139"/>
      <c r="J262" s="139">
        <v>1</v>
      </c>
      <c r="K262" s="139" t="s">
        <v>18</v>
      </c>
      <c r="L262" s="138" t="s">
        <v>687</v>
      </c>
      <c r="M262" s="139" t="s">
        <v>688</v>
      </c>
      <c r="N262" s="139" t="s">
        <v>46</v>
      </c>
      <c r="O262" s="139" t="s">
        <v>46</v>
      </c>
      <c r="P262" s="139" t="s">
        <v>43</v>
      </c>
      <c r="Q262" s="139" t="s">
        <v>121</v>
      </c>
    </row>
    <row r="263" spans="1:17" s="2" customFormat="1" ht="28.5" x14ac:dyDescent="0.2">
      <c r="A263" s="131">
        <v>258</v>
      </c>
      <c r="B263" s="138" t="s">
        <v>202</v>
      </c>
      <c r="C263" s="138" t="s">
        <v>203</v>
      </c>
      <c r="D263" s="138" t="s">
        <v>56</v>
      </c>
      <c r="E263" s="139" t="s">
        <v>29</v>
      </c>
      <c r="F263" s="139">
        <v>1</v>
      </c>
      <c r="G263" s="139"/>
      <c r="H263" s="139"/>
      <c r="I263" s="139"/>
      <c r="J263" s="139"/>
      <c r="K263" s="139" t="s">
        <v>14</v>
      </c>
      <c r="L263" s="138" t="s">
        <v>204</v>
      </c>
      <c r="M263" s="139" t="s">
        <v>205</v>
      </c>
      <c r="N263" s="139" t="s">
        <v>46</v>
      </c>
      <c r="O263" s="139" t="s">
        <v>46</v>
      </c>
      <c r="P263" s="139" t="s">
        <v>80</v>
      </c>
      <c r="Q263" s="139" t="s">
        <v>34</v>
      </c>
    </row>
    <row r="264" spans="1:17" s="2" customFormat="1" ht="28.5" x14ac:dyDescent="0.2">
      <c r="A264" s="129">
        <v>259</v>
      </c>
      <c r="B264" s="142" t="s">
        <v>1802</v>
      </c>
      <c r="C264" s="142"/>
      <c r="D264" s="143"/>
      <c r="E264" s="143"/>
      <c r="F264" s="143"/>
      <c r="G264" s="143"/>
      <c r="H264" s="143"/>
      <c r="I264" s="143"/>
      <c r="J264" s="143"/>
      <c r="K264" s="143"/>
      <c r="L264" s="142" t="s">
        <v>1817</v>
      </c>
      <c r="M264" s="138"/>
      <c r="N264" s="139"/>
      <c r="O264" s="139"/>
      <c r="P264" s="139"/>
      <c r="Q264" s="139"/>
    </row>
    <row r="265" spans="1:17" s="2" customFormat="1" ht="14.25" x14ac:dyDescent="0.2">
      <c r="A265" s="131">
        <v>260</v>
      </c>
      <c r="B265" s="142" t="s">
        <v>1803</v>
      </c>
      <c r="C265" s="142"/>
      <c r="D265" s="143"/>
      <c r="E265" s="143"/>
      <c r="F265" s="143"/>
      <c r="G265" s="143"/>
      <c r="H265" s="143"/>
      <c r="I265" s="143"/>
      <c r="J265" s="143"/>
      <c r="K265" s="143"/>
      <c r="L265" s="142" t="s">
        <v>1789</v>
      </c>
      <c r="M265" s="138"/>
      <c r="N265" s="139"/>
      <c r="O265" s="139"/>
      <c r="P265" s="139"/>
      <c r="Q265" s="139"/>
    </row>
    <row r="266" spans="1:17" s="2" customFormat="1" ht="28.5" x14ac:dyDescent="0.2">
      <c r="A266" s="129">
        <v>261</v>
      </c>
      <c r="B266" s="142" t="s">
        <v>1804</v>
      </c>
      <c r="C266" s="142"/>
      <c r="D266" s="143"/>
      <c r="E266" s="143"/>
      <c r="F266" s="143"/>
      <c r="G266" s="143"/>
      <c r="H266" s="143"/>
      <c r="I266" s="143"/>
      <c r="J266" s="143"/>
      <c r="K266" s="143"/>
      <c r="L266" s="142" t="s">
        <v>1790</v>
      </c>
      <c r="M266" s="138"/>
      <c r="N266" s="139"/>
      <c r="O266" s="139"/>
      <c r="P266" s="139"/>
      <c r="Q266" s="139"/>
    </row>
    <row r="267" spans="1:17" s="2" customFormat="1" ht="28.5" x14ac:dyDescent="0.2">
      <c r="A267" s="131">
        <v>262</v>
      </c>
      <c r="B267" s="138" t="s">
        <v>689</v>
      </c>
      <c r="C267" s="138" t="s">
        <v>690</v>
      </c>
      <c r="D267" s="138" t="s">
        <v>436</v>
      </c>
      <c r="E267" s="139"/>
      <c r="F267" s="139">
        <v>1</v>
      </c>
      <c r="G267" s="139"/>
      <c r="H267" s="139"/>
      <c r="I267" s="139"/>
      <c r="J267" s="139"/>
      <c r="K267" s="139" t="s">
        <v>14</v>
      </c>
      <c r="L267" s="138" t="s">
        <v>691</v>
      </c>
      <c r="M267" s="139" t="s">
        <v>692</v>
      </c>
      <c r="N267" s="139" t="s">
        <v>32</v>
      </c>
      <c r="O267" s="139" t="s">
        <v>32</v>
      </c>
      <c r="P267" s="139" t="s">
        <v>693</v>
      </c>
      <c r="Q267" s="139" t="s">
        <v>66</v>
      </c>
    </row>
    <row r="268" spans="1:17" s="2" customFormat="1" ht="28.5" x14ac:dyDescent="0.2">
      <c r="A268" s="131">
        <v>263</v>
      </c>
      <c r="B268" s="142" t="s">
        <v>1805</v>
      </c>
      <c r="C268" s="142"/>
      <c r="D268" s="143"/>
      <c r="E268" s="143"/>
      <c r="F268" s="143"/>
      <c r="G268" s="143"/>
      <c r="H268" s="143"/>
      <c r="I268" s="143"/>
      <c r="J268" s="143"/>
      <c r="K268" s="143"/>
      <c r="L268" s="142" t="s">
        <v>1791</v>
      </c>
      <c r="M268" s="138"/>
      <c r="N268" s="139"/>
      <c r="O268" s="139"/>
      <c r="P268" s="139"/>
      <c r="Q268" s="139"/>
    </row>
    <row r="269" spans="1:17" s="2" customFormat="1" ht="14.25" x14ac:dyDescent="0.2">
      <c r="A269" s="129">
        <v>264</v>
      </c>
      <c r="B269" s="138" t="s">
        <v>842</v>
      </c>
      <c r="C269" s="138" t="s">
        <v>843</v>
      </c>
      <c r="D269" s="138" t="s">
        <v>770</v>
      </c>
      <c r="E269" s="139" t="s">
        <v>57</v>
      </c>
      <c r="F269" s="139"/>
      <c r="G269" s="139"/>
      <c r="H269" s="139"/>
      <c r="I269" s="139">
        <v>1</v>
      </c>
      <c r="J269" s="139"/>
      <c r="K269" s="139" t="s">
        <v>17</v>
      </c>
      <c r="L269" s="138" t="s">
        <v>844</v>
      </c>
      <c r="M269" s="139" t="s">
        <v>845</v>
      </c>
      <c r="N269" s="139" t="s">
        <v>32</v>
      </c>
      <c r="O269" s="139" t="s">
        <v>32</v>
      </c>
      <c r="P269" s="139" t="s">
        <v>38</v>
      </c>
      <c r="Q269" s="139" t="s">
        <v>653</v>
      </c>
    </row>
    <row r="270" spans="1:17" s="2" customFormat="1" ht="14.25" x14ac:dyDescent="0.2">
      <c r="A270" s="131">
        <v>265</v>
      </c>
      <c r="B270" s="142" t="s">
        <v>1806</v>
      </c>
      <c r="C270" s="142"/>
      <c r="D270" s="143"/>
      <c r="E270" s="143"/>
      <c r="F270" s="143"/>
      <c r="G270" s="143"/>
      <c r="H270" s="143"/>
      <c r="I270" s="143"/>
      <c r="J270" s="143"/>
      <c r="K270" s="143"/>
      <c r="L270" s="142" t="s">
        <v>1792</v>
      </c>
      <c r="M270" s="138"/>
      <c r="N270" s="139"/>
      <c r="O270" s="139"/>
      <c r="P270" s="139"/>
      <c r="Q270" s="139"/>
    </row>
    <row r="271" spans="1:17" s="2" customFormat="1" ht="14.25" x14ac:dyDescent="0.2">
      <c r="A271" s="129">
        <v>266</v>
      </c>
      <c r="B271" s="138" t="s">
        <v>694</v>
      </c>
      <c r="C271" s="138" t="s">
        <v>695</v>
      </c>
      <c r="D271" s="138" t="s">
        <v>436</v>
      </c>
      <c r="E271" s="139" t="s">
        <v>397</v>
      </c>
      <c r="F271" s="139">
        <v>1</v>
      </c>
      <c r="G271" s="139"/>
      <c r="H271" s="139"/>
      <c r="I271" s="139"/>
      <c r="J271" s="139"/>
      <c r="K271" s="139" t="s">
        <v>14</v>
      </c>
      <c r="L271" s="138" t="s">
        <v>696</v>
      </c>
      <c r="M271" s="139" t="s">
        <v>697</v>
      </c>
      <c r="N271" s="139" t="s">
        <v>32</v>
      </c>
      <c r="O271" s="139" t="s">
        <v>32</v>
      </c>
      <c r="P271" s="139" t="s">
        <v>80</v>
      </c>
      <c r="Q271" s="139" t="s">
        <v>53</v>
      </c>
    </row>
    <row r="272" spans="1:17" s="2" customFormat="1" ht="14.25" x14ac:dyDescent="0.2">
      <c r="A272" s="131">
        <v>267</v>
      </c>
      <c r="B272" s="138" t="s">
        <v>694</v>
      </c>
      <c r="C272" s="138" t="s">
        <v>695</v>
      </c>
      <c r="D272" s="138" t="s">
        <v>436</v>
      </c>
      <c r="E272" s="139" t="s">
        <v>397</v>
      </c>
      <c r="F272" s="139">
        <v>1</v>
      </c>
      <c r="G272" s="139"/>
      <c r="H272" s="139"/>
      <c r="I272" s="139"/>
      <c r="J272" s="139"/>
      <c r="K272" s="139" t="s">
        <v>14</v>
      </c>
      <c r="L272" s="138" t="s">
        <v>698</v>
      </c>
      <c r="M272" s="139" t="s">
        <v>699</v>
      </c>
      <c r="N272" s="139" t="s">
        <v>32</v>
      </c>
      <c r="O272" s="139" t="s">
        <v>32</v>
      </c>
      <c r="P272" s="139" t="s">
        <v>80</v>
      </c>
      <c r="Q272" s="139" t="s">
        <v>53</v>
      </c>
    </row>
    <row r="273" spans="1:17" s="2" customFormat="1" ht="28.5" x14ac:dyDescent="0.2">
      <c r="A273" s="131">
        <v>268</v>
      </c>
      <c r="B273" s="138" t="s">
        <v>356</v>
      </c>
      <c r="C273" s="138" t="s">
        <v>357</v>
      </c>
      <c r="D273" s="138" t="s">
        <v>358</v>
      </c>
      <c r="E273" s="139" t="s">
        <v>209</v>
      </c>
      <c r="F273" s="139">
        <v>1</v>
      </c>
      <c r="G273" s="139"/>
      <c r="H273" s="139"/>
      <c r="I273" s="139"/>
      <c r="J273" s="139"/>
      <c r="K273" s="139" t="s">
        <v>14</v>
      </c>
      <c r="L273" s="138" t="s">
        <v>359</v>
      </c>
      <c r="M273" s="139" t="s">
        <v>360</v>
      </c>
      <c r="N273" s="139" t="s">
        <v>46</v>
      </c>
      <c r="O273" s="139" t="s">
        <v>46</v>
      </c>
      <c r="P273" s="139" t="s">
        <v>80</v>
      </c>
      <c r="Q273" s="139" t="s">
        <v>66</v>
      </c>
    </row>
    <row r="274" spans="1:17" s="2" customFormat="1" ht="28.5" x14ac:dyDescent="0.2">
      <c r="A274" s="129">
        <v>269</v>
      </c>
      <c r="B274" s="142" t="s">
        <v>356</v>
      </c>
      <c r="C274" s="142"/>
      <c r="D274" s="143"/>
      <c r="E274" s="143"/>
      <c r="F274" s="143"/>
      <c r="G274" s="143"/>
      <c r="H274" s="143"/>
      <c r="I274" s="143"/>
      <c r="J274" s="143"/>
      <c r="K274" s="143"/>
      <c r="L274" s="142" t="s">
        <v>1818</v>
      </c>
      <c r="M274" s="138"/>
      <c r="N274" s="139"/>
      <c r="O274" s="139"/>
      <c r="P274" s="139"/>
      <c r="Q274" s="139"/>
    </row>
    <row r="275" spans="1:17" s="2" customFormat="1" ht="28.5" x14ac:dyDescent="0.2">
      <c r="A275" s="131">
        <v>270</v>
      </c>
      <c r="B275" s="138" t="s">
        <v>356</v>
      </c>
      <c r="C275" s="138" t="s">
        <v>357</v>
      </c>
      <c r="D275" s="138" t="s">
        <v>358</v>
      </c>
      <c r="E275" s="139" t="s">
        <v>209</v>
      </c>
      <c r="F275" s="139"/>
      <c r="G275" s="139"/>
      <c r="H275" s="139">
        <v>1</v>
      </c>
      <c r="I275" s="139"/>
      <c r="J275" s="139"/>
      <c r="K275" s="139" t="s">
        <v>16</v>
      </c>
      <c r="L275" s="138" t="s">
        <v>361</v>
      </c>
      <c r="M275" s="139" t="s">
        <v>360</v>
      </c>
      <c r="N275" s="139" t="s">
        <v>46</v>
      </c>
      <c r="O275" s="139" t="s">
        <v>46</v>
      </c>
      <c r="P275" s="139" t="s">
        <v>80</v>
      </c>
      <c r="Q275" s="139" t="s">
        <v>66</v>
      </c>
    </row>
    <row r="276" spans="1:17" s="2" customFormat="1" ht="14.25" x14ac:dyDescent="0.2">
      <c r="A276" s="129">
        <v>271</v>
      </c>
      <c r="B276" s="138" t="s">
        <v>367</v>
      </c>
      <c r="C276" s="138" t="s">
        <v>363</v>
      </c>
      <c r="D276" s="138" t="s">
        <v>364</v>
      </c>
      <c r="E276" s="139" t="s">
        <v>209</v>
      </c>
      <c r="F276" s="139">
        <v>1</v>
      </c>
      <c r="G276" s="139"/>
      <c r="H276" s="139"/>
      <c r="I276" s="139"/>
      <c r="J276" s="139"/>
      <c r="K276" s="139" t="s">
        <v>14</v>
      </c>
      <c r="L276" s="138" t="s">
        <v>368</v>
      </c>
      <c r="M276" s="139" t="s">
        <v>369</v>
      </c>
      <c r="N276" s="139" t="s">
        <v>32</v>
      </c>
      <c r="O276" s="139" t="s">
        <v>32</v>
      </c>
      <c r="P276" s="139" t="s">
        <v>80</v>
      </c>
      <c r="Q276" s="139" t="s">
        <v>66</v>
      </c>
    </row>
    <row r="277" spans="1:17" s="2" customFormat="1" ht="14.25" x14ac:dyDescent="0.2">
      <c r="A277" s="131">
        <v>272</v>
      </c>
      <c r="B277" s="138" t="s">
        <v>367</v>
      </c>
      <c r="C277" s="138" t="s">
        <v>363</v>
      </c>
      <c r="D277" s="138" t="s">
        <v>364</v>
      </c>
      <c r="E277" s="139" t="s">
        <v>209</v>
      </c>
      <c r="F277" s="139"/>
      <c r="G277" s="139"/>
      <c r="H277" s="139"/>
      <c r="I277" s="139">
        <v>1</v>
      </c>
      <c r="J277" s="139"/>
      <c r="K277" s="139" t="s">
        <v>17</v>
      </c>
      <c r="L277" s="138" t="s">
        <v>370</v>
      </c>
      <c r="M277" s="139" t="s">
        <v>371</v>
      </c>
      <c r="N277" s="139" t="s">
        <v>32</v>
      </c>
      <c r="O277" s="139" t="s">
        <v>32</v>
      </c>
      <c r="P277" s="139" t="s">
        <v>80</v>
      </c>
      <c r="Q277" s="139" t="s">
        <v>121</v>
      </c>
    </row>
    <row r="278" spans="1:17" s="2" customFormat="1" ht="28.5" x14ac:dyDescent="0.2">
      <c r="A278" s="131">
        <v>273</v>
      </c>
      <c r="B278" s="138" t="s">
        <v>362</v>
      </c>
      <c r="C278" s="138" t="s">
        <v>363</v>
      </c>
      <c r="D278" s="138" t="s">
        <v>364</v>
      </c>
      <c r="E278" s="139" t="s">
        <v>209</v>
      </c>
      <c r="F278" s="139"/>
      <c r="G278" s="139"/>
      <c r="H278" s="139">
        <v>1</v>
      </c>
      <c r="I278" s="139"/>
      <c r="J278" s="139"/>
      <c r="K278" s="139" t="s">
        <v>16</v>
      </c>
      <c r="L278" s="138" t="s">
        <v>365</v>
      </c>
      <c r="M278" s="139" t="s">
        <v>366</v>
      </c>
      <c r="N278" s="139" t="s">
        <v>32</v>
      </c>
      <c r="O278" s="139" t="s">
        <v>32</v>
      </c>
      <c r="P278" s="139" t="s">
        <v>43</v>
      </c>
      <c r="Q278" s="139" t="s">
        <v>66</v>
      </c>
    </row>
    <row r="279" spans="1:17" s="2" customFormat="1" ht="14.25" x14ac:dyDescent="0.2">
      <c r="A279" s="129">
        <v>274</v>
      </c>
      <c r="B279" s="138" t="s">
        <v>846</v>
      </c>
      <c r="C279" s="138" t="s">
        <v>847</v>
      </c>
      <c r="D279" s="138" t="s">
        <v>848</v>
      </c>
      <c r="E279" s="139" t="s">
        <v>57</v>
      </c>
      <c r="F279" s="139"/>
      <c r="G279" s="139"/>
      <c r="H279" s="139">
        <v>1</v>
      </c>
      <c r="I279" s="139"/>
      <c r="J279" s="139"/>
      <c r="K279" s="139" t="s">
        <v>16</v>
      </c>
      <c r="L279" s="138" t="s">
        <v>849</v>
      </c>
      <c r="M279" s="139" t="s">
        <v>850</v>
      </c>
      <c r="N279" s="139" t="s">
        <v>32</v>
      </c>
      <c r="O279" s="139" t="s">
        <v>32</v>
      </c>
      <c r="P279" s="139" t="s">
        <v>43</v>
      </c>
      <c r="Q279" s="139" t="s">
        <v>66</v>
      </c>
    </row>
    <row r="280" spans="1:17" s="2" customFormat="1" ht="14.25" x14ac:dyDescent="0.2">
      <c r="A280" s="131">
        <v>275</v>
      </c>
      <c r="B280" s="142" t="s">
        <v>1807</v>
      </c>
      <c r="C280" s="142"/>
      <c r="D280" s="143"/>
      <c r="E280" s="143"/>
      <c r="F280" s="143"/>
      <c r="G280" s="143"/>
      <c r="H280" s="143"/>
      <c r="I280" s="143"/>
      <c r="J280" s="143"/>
      <c r="K280" s="143"/>
      <c r="L280" s="142" t="s">
        <v>1793</v>
      </c>
      <c r="M280" s="138"/>
      <c r="N280" s="139"/>
      <c r="O280" s="139"/>
      <c r="P280" s="139"/>
      <c r="Q280" s="139"/>
    </row>
    <row r="281" spans="1:17" s="2" customFormat="1" ht="28.5" x14ac:dyDescent="0.2">
      <c r="A281" s="129">
        <v>276</v>
      </c>
      <c r="B281" s="138" t="s">
        <v>700</v>
      </c>
      <c r="C281" s="138" t="s">
        <v>475</v>
      </c>
      <c r="D281" s="138" t="s">
        <v>500</v>
      </c>
      <c r="E281" s="139" t="s">
        <v>397</v>
      </c>
      <c r="F281" s="139">
        <v>1</v>
      </c>
      <c r="G281" s="139"/>
      <c r="H281" s="139"/>
      <c r="I281" s="139"/>
      <c r="J281" s="139"/>
      <c r="K281" s="139" t="s">
        <v>14</v>
      </c>
      <c r="L281" s="118" t="s">
        <v>701</v>
      </c>
      <c r="M281" s="139" t="s">
        <v>702</v>
      </c>
      <c r="N281" s="139" t="s">
        <v>109</v>
      </c>
      <c r="O281" s="139" t="s">
        <v>42</v>
      </c>
      <c r="P281" s="139" t="s">
        <v>80</v>
      </c>
      <c r="Q281" s="139" t="s">
        <v>66</v>
      </c>
    </row>
    <row r="282" spans="1:17" s="2" customFormat="1" ht="28.5" x14ac:dyDescent="0.2">
      <c r="A282" s="131">
        <v>277</v>
      </c>
      <c r="B282" s="138" t="s">
        <v>700</v>
      </c>
      <c r="C282" s="138" t="s">
        <v>475</v>
      </c>
      <c r="D282" s="138" t="s">
        <v>500</v>
      </c>
      <c r="E282" s="139" t="s">
        <v>397</v>
      </c>
      <c r="F282" s="139"/>
      <c r="G282" s="139"/>
      <c r="H282" s="139">
        <v>1</v>
      </c>
      <c r="I282" s="139"/>
      <c r="J282" s="139"/>
      <c r="K282" s="139" t="s">
        <v>16</v>
      </c>
      <c r="L282" s="118" t="s">
        <v>703</v>
      </c>
      <c r="M282" s="139" t="s">
        <v>704</v>
      </c>
      <c r="N282" s="139" t="s">
        <v>46</v>
      </c>
      <c r="O282" s="139" t="s">
        <v>46</v>
      </c>
      <c r="P282" s="139" t="s">
        <v>43</v>
      </c>
      <c r="Q282" s="139" t="s">
        <v>66</v>
      </c>
    </row>
    <row r="283" spans="1:17" s="2" customFormat="1" ht="28.5" x14ac:dyDescent="0.2">
      <c r="A283" s="131">
        <v>278</v>
      </c>
      <c r="B283" s="138" t="s">
        <v>700</v>
      </c>
      <c r="C283" s="138" t="s">
        <v>475</v>
      </c>
      <c r="D283" s="138" t="s">
        <v>500</v>
      </c>
      <c r="E283" s="139" t="s">
        <v>397</v>
      </c>
      <c r="F283" s="139"/>
      <c r="G283" s="139"/>
      <c r="H283" s="139"/>
      <c r="I283" s="139">
        <v>1</v>
      </c>
      <c r="J283" s="139"/>
      <c r="K283" s="139" t="s">
        <v>17</v>
      </c>
      <c r="L283" s="138" t="s">
        <v>705</v>
      </c>
      <c r="M283" s="139" t="s">
        <v>706</v>
      </c>
      <c r="N283" s="139" t="s">
        <v>32</v>
      </c>
      <c r="O283" s="139" t="s">
        <v>32</v>
      </c>
      <c r="P283" s="139" t="s">
        <v>80</v>
      </c>
      <c r="Q283" s="139" t="s">
        <v>66</v>
      </c>
    </row>
    <row r="284" spans="1:17" s="2" customFormat="1" ht="28.5" x14ac:dyDescent="0.2">
      <c r="A284" s="129">
        <v>279</v>
      </c>
      <c r="B284" s="138" t="s">
        <v>707</v>
      </c>
      <c r="C284" s="138" t="s">
        <v>708</v>
      </c>
      <c r="D284" s="138" t="s">
        <v>405</v>
      </c>
      <c r="E284" s="139" t="s">
        <v>397</v>
      </c>
      <c r="F284" s="139"/>
      <c r="G284" s="139"/>
      <c r="H284" s="139">
        <v>1</v>
      </c>
      <c r="I284" s="139"/>
      <c r="J284" s="139"/>
      <c r="K284" s="139" t="s">
        <v>16</v>
      </c>
      <c r="L284" s="138" t="s">
        <v>709</v>
      </c>
      <c r="M284" s="139" t="s">
        <v>710</v>
      </c>
      <c r="N284" s="139" t="s">
        <v>46</v>
      </c>
      <c r="O284" s="139" t="s">
        <v>46</v>
      </c>
      <c r="P284" s="139" t="s">
        <v>43</v>
      </c>
      <c r="Q284" s="139" t="s">
        <v>134</v>
      </c>
    </row>
    <row r="285" spans="1:17" s="2" customFormat="1" ht="14.25" x14ac:dyDescent="0.2">
      <c r="A285" s="131">
        <v>280</v>
      </c>
      <c r="B285" s="138" t="s">
        <v>372</v>
      </c>
      <c r="C285" s="138" t="s">
        <v>239</v>
      </c>
      <c r="D285" s="138" t="s">
        <v>240</v>
      </c>
      <c r="E285" s="139" t="s">
        <v>209</v>
      </c>
      <c r="F285" s="139"/>
      <c r="G285" s="139"/>
      <c r="H285" s="139"/>
      <c r="I285" s="139">
        <v>1</v>
      </c>
      <c r="J285" s="139"/>
      <c r="K285" s="139" t="s">
        <v>17</v>
      </c>
      <c r="L285" s="138" t="s">
        <v>373</v>
      </c>
      <c r="M285" s="139" t="s">
        <v>374</v>
      </c>
      <c r="N285" s="139" t="s">
        <v>32</v>
      </c>
      <c r="O285" s="139" t="s">
        <v>32</v>
      </c>
      <c r="P285" s="139" t="s">
        <v>80</v>
      </c>
      <c r="Q285" s="139" t="s">
        <v>66</v>
      </c>
    </row>
    <row r="286" spans="1:17" s="2" customFormat="1" ht="14.25" x14ac:dyDescent="0.2">
      <c r="A286" s="129">
        <v>281</v>
      </c>
      <c r="B286" s="138" t="s">
        <v>375</v>
      </c>
      <c r="C286" s="138" t="s">
        <v>376</v>
      </c>
      <c r="D286" s="138" t="s">
        <v>364</v>
      </c>
      <c r="E286" s="139" t="s">
        <v>209</v>
      </c>
      <c r="F286" s="139"/>
      <c r="G286" s="139">
        <v>1</v>
      </c>
      <c r="H286" s="139"/>
      <c r="I286" s="139"/>
      <c r="J286" s="139"/>
      <c r="K286" s="139" t="s">
        <v>15</v>
      </c>
      <c r="L286" s="138" t="s">
        <v>377</v>
      </c>
      <c r="M286" s="139" t="s">
        <v>378</v>
      </c>
      <c r="N286" s="139" t="s">
        <v>32</v>
      </c>
      <c r="O286" s="139" t="s">
        <v>32</v>
      </c>
      <c r="P286" s="139" t="s">
        <v>38</v>
      </c>
      <c r="Q286" s="139" t="s">
        <v>66</v>
      </c>
    </row>
    <row r="287" spans="1:17" s="2" customFormat="1" ht="14.25" x14ac:dyDescent="0.2">
      <c r="A287" s="131">
        <v>282</v>
      </c>
      <c r="B287" s="138" t="s">
        <v>375</v>
      </c>
      <c r="C287" s="138" t="s">
        <v>376</v>
      </c>
      <c r="D287" s="138" t="s">
        <v>364</v>
      </c>
      <c r="E287" s="139" t="s">
        <v>209</v>
      </c>
      <c r="F287" s="139"/>
      <c r="G287" s="139"/>
      <c r="H287" s="139">
        <v>1</v>
      </c>
      <c r="I287" s="139"/>
      <c r="J287" s="139"/>
      <c r="K287" s="139" t="s">
        <v>16</v>
      </c>
      <c r="L287" s="138" t="s">
        <v>379</v>
      </c>
      <c r="M287" s="139" t="s">
        <v>378</v>
      </c>
      <c r="N287" s="139" t="s">
        <v>32</v>
      </c>
      <c r="O287" s="139" t="s">
        <v>32</v>
      </c>
      <c r="P287" s="139" t="s">
        <v>43</v>
      </c>
      <c r="Q287" s="139" t="s">
        <v>66</v>
      </c>
    </row>
    <row r="288" spans="1:17" s="2" customFormat="1" ht="14.25" x14ac:dyDescent="0.2">
      <c r="A288" s="131">
        <v>283</v>
      </c>
      <c r="B288" s="138" t="s">
        <v>375</v>
      </c>
      <c r="C288" s="138" t="s">
        <v>376</v>
      </c>
      <c r="D288" s="138" t="s">
        <v>364</v>
      </c>
      <c r="E288" s="139" t="s">
        <v>209</v>
      </c>
      <c r="F288" s="139"/>
      <c r="G288" s="139"/>
      <c r="H288" s="139">
        <v>1</v>
      </c>
      <c r="I288" s="139"/>
      <c r="J288" s="139"/>
      <c r="K288" s="139" t="s">
        <v>16</v>
      </c>
      <c r="L288" s="138" t="s">
        <v>380</v>
      </c>
      <c r="M288" s="139" t="s">
        <v>381</v>
      </c>
      <c r="N288" s="139" t="s">
        <v>32</v>
      </c>
      <c r="O288" s="139" t="s">
        <v>32</v>
      </c>
      <c r="P288" s="139" t="s">
        <v>43</v>
      </c>
      <c r="Q288" s="139" t="s">
        <v>66</v>
      </c>
    </row>
    <row r="289" spans="1:17" s="2" customFormat="1" ht="14.25" x14ac:dyDescent="0.2">
      <c r="A289" s="129">
        <v>284</v>
      </c>
      <c r="B289" s="138" t="s">
        <v>375</v>
      </c>
      <c r="C289" s="138" t="s">
        <v>376</v>
      </c>
      <c r="D289" s="138" t="s">
        <v>364</v>
      </c>
      <c r="E289" s="139" t="s">
        <v>209</v>
      </c>
      <c r="F289" s="139">
        <v>1</v>
      </c>
      <c r="G289" s="139"/>
      <c r="H289" s="139"/>
      <c r="I289" s="139"/>
      <c r="J289" s="139"/>
      <c r="K289" s="139" t="s">
        <v>14</v>
      </c>
      <c r="L289" s="138" t="s">
        <v>64</v>
      </c>
      <c r="M289" s="139" t="s">
        <v>382</v>
      </c>
      <c r="N289" s="139" t="s">
        <v>32</v>
      </c>
      <c r="O289" s="139" t="s">
        <v>32</v>
      </c>
      <c r="P289" s="139" t="s">
        <v>182</v>
      </c>
      <c r="Q289" s="139" t="s">
        <v>66</v>
      </c>
    </row>
    <row r="290" spans="1:17" s="2" customFormat="1" ht="28.5" x14ac:dyDescent="0.2">
      <c r="A290" s="131">
        <v>285</v>
      </c>
      <c r="B290" s="138" t="s">
        <v>711</v>
      </c>
      <c r="C290" s="138" t="s">
        <v>712</v>
      </c>
      <c r="D290" s="138" t="s">
        <v>496</v>
      </c>
      <c r="E290" s="139" t="s">
        <v>397</v>
      </c>
      <c r="F290" s="139">
        <v>1</v>
      </c>
      <c r="G290" s="139"/>
      <c r="H290" s="139"/>
      <c r="I290" s="139"/>
      <c r="J290" s="139"/>
      <c r="K290" s="139" t="s">
        <v>14</v>
      </c>
      <c r="L290" s="138" t="s">
        <v>713</v>
      </c>
      <c r="M290" s="139" t="s">
        <v>714</v>
      </c>
      <c r="N290" s="139" t="s">
        <v>46</v>
      </c>
      <c r="O290" s="139" t="s">
        <v>46</v>
      </c>
      <c r="P290" s="139" t="s">
        <v>182</v>
      </c>
      <c r="Q290" s="139" t="s">
        <v>34</v>
      </c>
    </row>
    <row r="291" spans="1:17" s="2" customFormat="1" ht="28.5" x14ac:dyDescent="0.2">
      <c r="A291" s="129">
        <v>286</v>
      </c>
      <c r="B291" s="138" t="s">
        <v>1824</v>
      </c>
      <c r="C291" s="138" t="s">
        <v>715</v>
      </c>
      <c r="D291" s="138" t="s">
        <v>445</v>
      </c>
      <c r="E291" s="139" t="s">
        <v>397</v>
      </c>
      <c r="F291" s="139"/>
      <c r="G291" s="139">
        <v>1</v>
      </c>
      <c r="H291" s="139"/>
      <c r="I291" s="139"/>
      <c r="J291" s="139"/>
      <c r="K291" s="139" t="s">
        <v>15</v>
      </c>
      <c r="L291" s="138" t="s">
        <v>716</v>
      </c>
      <c r="M291" s="139" t="s">
        <v>717</v>
      </c>
      <c r="N291" s="139" t="s">
        <v>46</v>
      </c>
      <c r="O291" s="139" t="s">
        <v>46</v>
      </c>
      <c r="P291" s="139" t="s">
        <v>80</v>
      </c>
      <c r="Q291" s="139" t="s">
        <v>66</v>
      </c>
    </row>
    <row r="292" spans="1:17" s="2" customFormat="1" ht="14.25" x14ac:dyDescent="0.2">
      <c r="A292" s="131">
        <v>287</v>
      </c>
      <c r="B292" s="138" t="s">
        <v>718</v>
      </c>
      <c r="C292" s="138" t="s">
        <v>719</v>
      </c>
      <c r="D292" s="138" t="s">
        <v>413</v>
      </c>
      <c r="E292" s="139" t="s">
        <v>397</v>
      </c>
      <c r="F292" s="139"/>
      <c r="G292" s="139"/>
      <c r="H292" s="139">
        <v>1</v>
      </c>
      <c r="I292" s="139"/>
      <c r="J292" s="139"/>
      <c r="K292" s="139" t="s">
        <v>16</v>
      </c>
      <c r="L292" s="138" t="s">
        <v>720</v>
      </c>
      <c r="M292" s="139" t="s">
        <v>721</v>
      </c>
      <c r="N292" s="139" t="s">
        <v>109</v>
      </c>
      <c r="O292" s="139" t="s">
        <v>42</v>
      </c>
      <c r="P292" s="139" t="s">
        <v>43</v>
      </c>
      <c r="Q292" s="139" t="s">
        <v>134</v>
      </c>
    </row>
    <row r="293" spans="1:17" s="2" customFormat="1" ht="28.5" x14ac:dyDescent="0.2">
      <c r="A293" s="131">
        <v>288</v>
      </c>
      <c r="B293" s="138" t="s">
        <v>722</v>
      </c>
      <c r="C293" s="138" t="s">
        <v>723</v>
      </c>
      <c r="D293" s="138" t="s">
        <v>445</v>
      </c>
      <c r="E293" s="139" t="s">
        <v>397</v>
      </c>
      <c r="F293" s="139"/>
      <c r="G293" s="139"/>
      <c r="H293" s="139">
        <v>1</v>
      </c>
      <c r="I293" s="139"/>
      <c r="J293" s="139"/>
      <c r="K293" s="139" t="s">
        <v>16</v>
      </c>
      <c r="L293" s="138" t="s">
        <v>113</v>
      </c>
      <c r="M293" s="139" t="s">
        <v>724</v>
      </c>
      <c r="N293" s="139" t="s">
        <v>32</v>
      </c>
      <c r="O293" s="139" t="s">
        <v>32</v>
      </c>
      <c r="P293" s="139" t="s">
        <v>43</v>
      </c>
      <c r="Q293" s="139" t="s">
        <v>408</v>
      </c>
    </row>
    <row r="294" spans="1:17" s="2" customFormat="1" ht="14.25" x14ac:dyDescent="0.2">
      <c r="A294" s="129">
        <v>289</v>
      </c>
      <c r="B294" s="138" t="s">
        <v>383</v>
      </c>
      <c r="C294" s="138" t="s">
        <v>384</v>
      </c>
      <c r="D294" s="138" t="s">
        <v>208</v>
      </c>
      <c r="E294" s="139" t="s">
        <v>209</v>
      </c>
      <c r="F294" s="139"/>
      <c r="G294" s="139"/>
      <c r="H294" s="139">
        <v>1</v>
      </c>
      <c r="I294" s="139"/>
      <c r="J294" s="139"/>
      <c r="K294" s="139" t="s">
        <v>16</v>
      </c>
      <c r="L294" s="138" t="s">
        <v>113</v>
      </c>
      <c r="M294" s="139" t="s">
        <v>385</v>
      </c>
      <c r="N294" s="139" t="s">
        <v>46</v>
      </c>
      <c r="O294" s="139" t="s">
        <v>46</v>
      </c>
      <c r="P294" s="139" t="s">
        <v>43</v>
      </c>
      <c r="Q294" s="139" t="s">
        <v>66</v>
      </c>
    </row>
    <row r="295" spans="1:17" s="2" customFormat="1" ht="28.5" x14ac:dyDescent="0.2">
      <c r="A295" s="131">
        <v>290</v>
      </c>
      <c r="B295" s="138" t="s">
        <v>386</v>
      </c>
      <c r="C295" s="138" t="s">
        <v>387</v>
      </c>
      <c r="D295" s="138" t="s">
        <v>364</v>
      </c>
      <c r="E295" s="139" t="s">
        <v>209</v>
      </c>
      <c r="F295" s="139"/>
      <c r="G295" s="139">
        <v>1</v>
      </c>
      <c r="H295" s="139"/>
      <c r="I295" s="139"/>
      <c r="J295" s="139"/>
      <c r="K295" s="139" t="s">
        <v>15</v>
      </c>
      <c r="L295" s="138" t="s">
        <v>388</v>
      </c>
      <c r="M295" s="139" t="s">
        <v>389</v>
      </c>
      <c r="N295" s="139" t="s">
        <v>46</v>
      </c>
      <c r="O295" s="139" t="s">
        <v>46</v>
      </c>
      <c r="P295" s="139" t="s">
        <v>80</v>
      </c>
      <c r="Q295" s="139" t="s">
        <v>66</v>
      </c>
    </row>
    <row r="296" spans="1:17" s="2" customFormat="1" ht="28.5" x14ac:dyDescent="0.2">
      <c r="A296" s="129">
        <v>291</v>
      </c>
      <c r="B296" s="138" t="s">
        <v>386</v>
      </c>
      <c r="C296" s="138" t="s">
        <v>387</v>
      </c>
      <c r="D296" s="138" t="s">
        <v>364</v>
      </c>
      <c r="E296" s="138" t="s">
        <v>209</v>
      </c>
      <c r="F296" s="138"/>
      <c r="G296" s="138">
        <v>1</v>
      </c>
      <c r="H296" s="138"/>
      <c r="I296" s="138"/>
      <c r="J296" s="138"/>
      <c r="K296" s="138" t="s">
        <v>15</v>
      </c>
      <c r="L296" s="138" t="s">
        <v>390</v>
      </c>
      <c r="M296" s="139" t="s">
        <v>391</v>
      </c>
      <c r="N296" s="139" t="s">
        <v>46</v>
      </c>
      <c r="O296" s="139" t="s">
        <v>46</v>
      </c>
      <c r="P296" s="139" t="s">
        <v>80</v>
      </c>
      <c r="Q296" s="139" t="s">
        <v>66</v>
      </c>
    </row>
    <row r="297" spans="1:17" s="2" customFormat="1" ht="28.5" x14ac:dyDescent="0.2">
      <c r="A297" s="131">
        <v>292</v>
      </c>
      <c r="B297" s="138" t="s">
        <v>386</v>
      </c>
      <c r="C297" s="138" t="s">
        <v>387</v>
      </c>
      <c r="D297" s="138" t="s">
        <v>364</v>
      </c>
      <c r="E297" s="138" t="s">
        <v>209</v>
      </c>
      <c r="F297" s="138">
        <v>1</v>
      </c>
      <c r="G297" s="138"/>
      <c r="H297" s="138"/>
      <c r="I297" s="138"/>
      <c r="J297" s="138"/>
      <c r="K297" s="138" t="s">
        <v>14</v>
      </c>
      <c r="L297" s="138" t="s">
        <v>392</v>
      </c>
      <c r="M297" s="139" t="s">
        <v>393</v>
      </c>
      <c r="N297" s="139" t="s">
        <v>46</v>
      </c>
      <c r="O297" s="139" t="s">
        <v>46</v>
      </c>
      <c r="P297" s="139" t="s">
        <v>80</v>
      </c>
      <c r="Q297" s="139" t="s">
        <v>66</v>
      </c>
    </row>
    <row r="298" spans="1:17" s="2" customFormat="1" ht="28.5" x14ac:dyDescent="0.2">
      <c r="A298" s="131">
        <v>293</v>
      </c>
      <c r="B298" s="142" t="s">
        <v>1794</v>
      </c>
      <c r="C298" s="142"/>
      <c r="D298" s="143"/>
      <c r="E298" s="143"/>
      <c r="F298" s="143"/>
      <c r="G298" s="143"/>
      <c r="H298" s="143"/>
      <c r="I298" s="143"/>
      <c r="J298" s="143"/>
      <c r="K298" s="143"/>
      <c r="L298" s="142" t="s">
        <v>1795</v>
      </c>
      <c r="M298" s="138"/>
      <c r="N298" s="139"/>
      <c r="O298" s="139"/>
      <c r="P298" s="139"/>
      <c r="Q298" s="139"/>
    </row>
    <row r="299" spans="1:17" s="2" customFormat="1" ht="28.5" x14ac:dyDescent="0.2">
      <c r="A299" s="129">
        <v>294</v>
      </c>
      <c r="B299" s="142" t="s">
        <v>1808</v>
      </c>
      <c r="C299" s="142"/>
      <c r="D299" s="143"/>
      <c r="E299" s="143"/>
      <c r="F299" s="143"/>
      <c r="G299" s="143"/>
      <c r="H299" s="143"/>
      <c r="I299" s="143"/>
      <c r="J299" s="143"/>
      <c r="K299" s="143"/>
      <c r="L299" s="142" t="s">
        <v>533</v>
      </c>
      <c r="M299" s="138"/>
      <c r="N299" s="139"/>
      <c r="O299" s="139"/>
      <c r="P299" s="139"/>
      <c r="Q299" s="139"/>
    </row>
    <row r="300" spans="1:17" s="2" customFormat="1" ht="28.5" x14ac:dyDescent="0.2">
      <c r="A300" s="131">
        <v>295</v>
      </c>
      <c r="B300" s="142" t="s">
        <v>1809</v>
      </c>
      <c r="C300" s="142"/>
      <c r="D300" s="143"/>
      <c r="E300" s="143"/>
      <c r="F300" s="143"/>
      <c r="G300" s="143"/>
      <c r="H300" s="143"/>
      <c r="I300" s="143"/>
      <c r="J300" s="143"/>
      <c r="K300" s="143"/>
      <c r="L300" s="142" t="s">
        <v>1796</v>
      </c>
      <c r="M300" s="138"/>
      <c r="N300" s="139"/>
      <c r="O300" s="139"/>
      <c r="P300" s="139"/>
      <c r="Q300" s="139"/>
    </row>
    <row r="301" spans="1:17" s="2" customFormat="1" ht="14.25" x14ac:dyDescent="0.2">
      <c r="A301" s="129">
        <v>296</v>
      </c>
      <c r="B301" s="138" t="s">
        <v>851</v>
      </c>
      <c r="C301" s="138" t="s">
        <v>852</v>
      </c>
      <c r="D301" s="138" t="s">
        <v>781</v>
      </c>
      <c r="E301" s="139" t="s">
        <v>57</v>
      </c>
      <c r="F301" s="139"/>
      <c r="G301" s="139">
        <v>1</v>
      </c>
      <c r="H301" s="139"/>
      <c r="I301" s="139"/>
      <c r="J301" s="139"/>
      <c r="K301" s="139" t="s">
        <v>15</v>
      </c>
      <c r="L301" s="138" t="s">
        <v>853</v>
      </c>
      <c r="M301" s="139" t="s">
        <v>854</v>
      </c>
      <c r="N301" s="139" t="s">
        <v>32</v>
      </c>
      <c r="O301" s="139" t="s">
        <v>32</v>
      </c>
      <c r="P301" s="139" t="s">
        <v>80</v>
      </c>
      <c r="Q301" s="139" t="s">
        <v>53</v>
      </c>
    </row>
    <row r="302" spans="1:17" s="2" customFormat="1" ht="14.25" x14ac:dyDescent="0.2">
      <c r="A302" s="47"/>
    </row>
    <row r="303" spans="1:17" s="2" customFormat="1" ht="14.25" x14ac:dyDescent="0.2">
      <c r="A303" s="47"/>
    </row>
    <row r="304" spans="1:17" s="2" customFormat="1" ht="14.25" x14ac:dyDescent="0.2">
      <c r="A304" s="47"/>
    </row>
    <row r="305" spans="1:1" s="2" customFormat="1" ht="14.25" x14ac:dyDescent="0.2">
      <c r="A305" s="47"/>
    </row>
    <row r="306" spans="1:1" s="2" customFormat="1" ht="14.25" x14ac:dyDescent="0.2">
      <c r="A306" s="47"/>
    </row>
  </sheetData>
  <sheetProtection algorithmName="SHA-512" hashValue="aPK5IOqQGLBs3Jh4WL/4lqbrbKOvWioQtOkvmWQx1J4TN2hRMFd52e4+PfrUL4NIOexBIAI95eBw3ga0m2ZPVA==" saltValue="6yUlMKwhaxI2iHWuz5mDvQ==" spinCount="100000" sheet="1" objects="1" scenarios="1" selectLockedCells="1" selectUnlockedCells="1"/>
  <mergeCells count="3">
    <mergeCell ref="J3:K3"/>
    <mergeCell ref="C4:E4"/>
    <mergeCell ref="F4:J4"/>
  </mergeCells>
  <hyperlinks>
    <hyperlink ref="M19" r:id="rId1"/>
    <hyperlink ref="M28" r:id="rId2"/>
    <hyperlink ref="M29" r:id="rId3"/>
    <hyperlink ref="M17" r:id="rId4" display="mutchp@andrews.edu. "/>
    <hyperlink ref="M18" r:id="rId5"/>
    <hyperlink ref="M16" r:id="rId6"/>
    <hyperlink ref="M32" r:id="rId7"/>
    <hyperlink ref="M31" r:id="rId8"/>
    <hyperlink ref="M35" r:id="rId9"/>
    <hyperlink ref="M172" r:id="rId10"/>
    <hyperlink ref="M49" r:id="rId11"/>
  </hyperlinks>
  <pageMargins left="0.7" right="0.7" top="0.75" bottom="0.75" header="0.3" footer="0.3"/>
  <pageSetup orientation="portrait" horizontalDpi="300" verticalDpi="300" r:id="rId12"/>
  <drawing r:id="rId13"/>
  <legacyDrawing r:id="rId14"/>
  <tableParts count="1">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4"/>
  <sheetViews>
    <sheetView zoomScale="80" zoomScaleNormal="80" workbookViewId="0">
      <pane ySplit="4" topLeftCell="A5" activePane="bottomLeft" state="frozen"/>
      <selection pane="bottomLeft" activeCell="F10" sqref="F10"/>
    </sheetView>
  </sheetViews>
  <sheetFormatPr defaultColWidth="8.85546875" defaultRowHeight="14.25" x14ac:dyDescent="0.2"/>
  <cols>
    <col min="1" max="1" width="10" style="110" customWidth="1"/>
    <col min="2" max="2" width="31.140625" style="2" customWidth="1"/>
    <col min="3" max="4" width="19.7109375" style="59" customWidth="1"/>
    <col min="5" max="5" width="10" style="59" customWidth="1"/>
    <col min="6" max="6" width="13" style="59" customWidth="1"/>
    <col min="7" max="7" width="11.7109375" style="59" customWidth="1"/>
    <col min="8" max="8" width="10.28515625" style="59" customWidth="1"/>
    <col min="9" max="9" width="9.140625" style="59" customWidth="1"/>
    <col min="10" max="10" width="7.42578125" style="59" customWidth="1"/>
    <col min="11" max="11" width="15.42578125" style="59" customWidth="1"/>
    <col min="12" max="12" width="37.7109375" style="59" customWidth="1"/>
    <col min="13" max="13" width="56.28515625" style="67" customWidth="1"/>
    <col min="14" max="14" width="33" style="67" bestFit="1" customWidth="1"/>
    <col min="15" max="15" width="30.7109375" style="67" customWidth="1"/>
    <col min="16" max="16" width="22.140625" style="2" customWidth="1"/>
    <col min="17" max="16384" width="8.85546875" style="2"/>
  </cols>
  <sheetData>
    <row r="1" spans="1:16" s="1" customFormat="1" ht="29.1" customHeight="1" x14ac:dyDescent="0.3">
      <c r="A1" s="48" t="s">
        <v>1825</v>
      </c>
      <c r="B1" s="37"/>
      <c r="C1" s="37"/>
      <c r="D1" s="37"/>
      <c r="E1" s="37"/>
      <c r="F1" s="37"/>
      <c r="G1" s="37"/>
      <c r="H1" s="37"/>
      <c r="I1" s="37"/>
      <c r="J1" s="37"/>
      <c r="K1" s="37"/>
      <c r="L1" s="37"/>
      <c r="M1" s="49"/>
      <c r="N1" s="50"/>
      <c r="O1" s="49"/>
      <c r="P1" s="51"/>
    </row>
    <row r="2" spans="1:16" s="39" customFormat="1" ht="18" customHeight="1" x14ac:dyDescent="0.25">
      <c r="A2" s="38"/>
      <c r="B2" s="38"/>
      <c r="C2" s="38"/>
      <c r="D2" s="38"/>
      <c r="E2" s="52"/>
      <c r="F2" s="52"/>
      <c r="G2" s="52"/>
      <c r="H2" s="38"/>
      <c r="I2" s="156"/>
      <c r="J2" s="156"/>
      <c r="K2" s="156"/>
      <c r="L2" s="53"/>
    </row>
    <row r="3" spans="1:16" s="9" customFormat="1" ht="15.75" x14ac:dyDescent="0.25">
      <c r="A3" s="54"/>
      <c r="B3" s="54"/>
      <c r="C3" s="159" t="s">
        <v>7</v>
      </c>
      <c r="D3" s="159"/>
      <c r="E3" s="159"/>
      <c r="F3" s="158" t="s">
        <v>8</v>
      </c>
      <c r="G3" s="158"/>
      <c r="H3" s="158"/>
      <c r="I3" s="158"/>
      <c r="J3" s="158"/>
      <c r="K3" s="54"/>
    </row>
    <row r="4" spans="1:16" s="59" customFormat="1" ht="25.5" customHeight="1" x14ac:dyDescent="0.25">
      <c r="A4" s="55" t="s">
        <v>9</v>
      </c>
      <c r="B4" s="56" t="s">
        <v>10</v>
      </c>
      <c r="C4" s="57" t="s">
        <v>11</v>
      </c>
      <c r="D4" s="57" t="s">
        <v>12</v>
      </c>
      <c r="E4" s="57" t="s">
        <v>872</v>
      </c>
      <c r="F4" s="57" t="s">
        <v>873</v>
      </c>
      <c r="G4" s="57" t="s">
        <v>874</v>
      </c>
      <c r="H4" s="57" t="s">
        <v>875</v>
      </c>
      <c r="I4" s="57" t="s">
        <v>876</v>
      </c>
      <c r="J4" s="57" t="s">
        <v>864</v>
      </c>
      <c r="K4" s="57" t="s">
        <v>19</v>
      </c>
      <c r="L4" s="57" t="s">
        <v>877</v>
      </c>
      <c r="M4" s="58" t="s">
        <v>21</v>
      </c>
      <c r="N4" s="58" t="s">
        <v>22</v>
      </c>
      <c r="O4" s="57" t="s">
        <v>24</v>
      </c>
      <c r="P4" s="58" t="s">
        <v>25</v>
      </c>
    </row>
    <row r="5" spans="1:16" s="64" customFormat="1" ht="66" customHeight="1" x14ac:dyDescent="0.25">
      <c r="A5" s="60">
        <v>1</v>
      </c>
      <c r="B5" s="61" t="s">
        <v>878</v>
      </c>
      <c r="C5" s="61" t="s">
        <v>879</v>
      </c>
      <c r="D5" s="61" t="s">
        <v>208</v>
      </c>
      <c r="E5" s="61" t="s">
        <v>209</v>
      </c>
      <c r="F5" s="61"/>
      <c r="G5" s="61"/>
      <c r="H5" s="61">
        <v>1</v>
      </c>
      <c r="I5" s="61"/>
      <c r="J5" s="61"/>
      <c r="K5" s="61" t="s">
        <v>16</v>
      </c>
      <c r="L5" s="61" t="s">
        <v>880</v>
      </c>
      <c r="M5" s="62" t="s">
        <v>881</v>
      </c>
      <c r="N5" s="61" t="s">
        <v>882</v>
      </c>
      <c r="O5" s="63" t="s">
        <v>883</v>
      </c>
      <c r="P5" s="61" t="s">
        <v>408</v>
      </c>
    </row>
    <row r="6" spans="1:16" s="64" customFormat="1" ht="39.75" customHeight="1" x14ac:dyDescent="0.25">
      <c r="A6" s="65">
        <v>2</v>
      </c>
      <c r="B6" s="61" t="s">
        <v>884</v>
      </c>
      <c r="C6" s="61" t="s">
        <v>885</v>
      </c>
      <c r="D6" s="61" t="s">
        <v>396</v>
      </c>
      <c r="E6" s="61" t="s">
        <v>397</v>
      </c>
      <c r="F6" s="61"/>
      <c r="G6" s="61"/>
      <c r="H6" s="61">
        <v>1</v>
      </c>
      <c r="I6" s="61"/>
      <c r="J6" s="61"/>
      <c r="K6" s="61" t="s">
        <v>16</v>
      </c>
      <c r="L6" s="61" t="s">
        <v>886</v>
      </c>
      <c r="M6" s="59" t="s">
        <v>887</v>
      </c>
      <c r="N6" s="61" t="s">
        <v>32</v>
      </c>
      <c r="O6" s="61" t="s">
        <v>888</v>
      </c>
      <c r="P6" s="61" t="s">
        <v>889</v>
      </c>
    </row>
    <row r="7" spans="1:16" s="64" customFormat="1" ht="39.75" customHeight="1" x14ac:dyDescent="0.25">
      <c r="A7" s="65">
        <v>2</v>
      </c>
      <c r="B7" s="61" t="s">
        <v>394</v>
      </c>
      <c r="C7" s="61" t="s">
        <v>885</v>
      </c>
      <c r="D7" s="61" t="s">
        <v>396</v>
      </c>
      <c r="E7" s="61" t="s">
        <v>397</v>
      </c>
      <c r="F7" s="61">
        <v>1</v>
      </c>
      <c r="G7" s="61"/>
      <c r="H7" s="61"/>
      <c r="I7" s="61"/>
      <c r="J7" s="61"/>
      <c r="K7" s="61" t="s">
        <v>14</v>
      </c>
      <c r="L7" s="61" t="s">
        <v>890</v>
      </c>
      <c r="M7" s="59" t="s">
        <v>891</v>
      </c>
      <c r="N7" s="61" t="s">
        <v>32</v>
      </c>
      <c r="O7" s="61" t="s">
        <v>892</v>
      </c>
      <c r="P7" s="61" t="s">
        <v>889</v>
      </c>
    </row>
    <row r="8" spans="1:16" s="64" customFormat="1" ht="46.5" customHeight="1" x14ac:dyDescent="0.25">
      <c r="A8" s="65">
        <v>3</v>
      </c>
      <c r="B8" s="61" t="s">
        <v>403</v>
      </c>
      <c r="C8" s="61" t="s">
        <v>893</v>
      </c>
      <c r="D8" s="61" t="s">
        <v>405</v>
      </c>
      <c r="E8" s="61" t="s">
        <v>397</v>
      </c>
      <c r="F8" s="61"/>
      <c r="G8" s="61"/>
      <c r="H8" s="61">
        <v>1</v>
      </c>
      <c r="I8" s="61"/>
      <c r="J8" s="61"/>
      <c r="K8" s="61" t="s">
        <v>16</v>
      </c>
      <c r="L8" s="61" t="s">
        <v>894</v>
      </c>
      <c r="M8" s="61" t="s">
        <v>895</v>
      </c>
      <c r="N8" s="61" t="s">
        <v>32</v>
      </c>
      <c r="O8" s="61" t="s">
        <v>896</v>
      </c>
      <c r="P8" s="61" t="s">
        <v>408</v>
      </c>
    </row>
    <row r="9" spans="1:16" s="64" customFormat="1" ht="34.5" customHeight="1" x14ac:dyDescent="0.25">
      <c r="A9" s="65">
        <v>4</v>
      </c>
      <c r="B9" s="61" t="s">
        <v>411</v>
      </c>
      <c r="C9" s="61" t="s">
        <v>897</v>
      </c>
      <c r="D9" s="61" t="s">
        <v>413</v>
      </c>
      <c r="E9" s="61" t="s">
        <v>397</v>
      </c>
      <c r="F9" s="61">
        <v>1</v>
      </c>
      <c r="G9" s="61"/>
      <c r="H9" s="61"/>
      <c r="I9" s="61"/>
      <c r="J9" s="61"/>
      <c r="K9" s="61" t="s">
        <v>14</v>
      </c>
      <c r="L9" s="61" t="s">
        <v>898</v>
      </c>
      <c r="M9" s="66" t="s">
        <v>899</v>
      </c>
      <c r="N9" s="61" t="s">
        <v>32</v>
      </c>
      <c r="O9" s="61"/>
      <c r="P9" s="61" t="s">
        <v>900</v>
      </c>
    </row>
    <row r="10" spans="1:16" s="64" customFormat="1" ht="46.5" customHeight="1" x14ac:dyDescent="0.25">
      <c r="A10" s="65">
        <v>4</v>
      </c>
      <c r="B10" s="61" t="s">
        <v>411</v>
      </c>
      <c r="C10" s="61" t="s">
        <v>897</v>
      </c>
      <c r="D10" s="61" t="s">
        <v>413</v>
      </c>
      <c r="E10" s="61" t="s">
        <v>397</v>
      </c>
      <c r="F10" s="61">
        <v>1</v>
      </c>
      <c r="G10" s="61"/>
      <c r="H10" s="61"/>
      <c r="I10" s="61"/>
      <c r="J10" s="61"/>
      <c r="K10" s="61" t="s">
        <v>14</v>
      </c>
      <c r="L10" s="61" t="s">
        <v>901</v>
      </c>
      <c r="M10" s="67" t="s">
        <v>902</v>
      </c>
      <c r="N10" s="61" t="s">
        <v>32</v>
      </c>
      <c r="O10" s="61"/>
      <c r="P10" s="61" t="s">
        <v>900</v>
      </c>
    </row>
    <row r="11" spans="1:16" s="68" customFormat="1" ht="30.75" customHeight="1" x14ac:dyDescent="0.2">
      <c r="A11" s="65">
        <v>5</v>
      </c>
      <c r="B11" s="61" t="s">
        <v>411</v>
      </c>
      <c r="C11" s="61" t="s">
        <v>897</v>
      </c>
      <c r="D11" s="61" t="s">
        <v>413</v>
      </c>
      <c r="E11" s="61" t="s">
        <v>397</v>
      </c>
      <c r="F11" s="61"/>
      <c r="G11" s="61"/>
      <c r="H11" s="61"/>
      <c r="I11" s="61">
        <v>1</v>
      </c>
      <c r="J11" s="61"/>
      <c r="K11" s="61" t="s">
        <v>903</v>
      </c>
      <c r="L11" s="61" t="s">
        <v>904</v>
      </c>
      <c r="M11" s="61" t="s">
        <v>905</v>
      </c>
      <c r="N11" s="61" t="s">
        <v>32</v>
      </c>
      <c r="O11" s="63" t="s">
        <v>773</v>
      </c>
      <c r="P11" s="61" t="s">
        <v>900</v>
      </c>
    </row>
    <row r="12" spans="1:16" s="68" customFormat="1" ht="50.25" customHeight="1" x14ac:dyDescent="0.2">
      <c r="A12" s="60">
        <v>6</v>
      </c>
      <c r="B12" s="61" t="s">
        <v>411</v>
      </c>
      <c r="C12" s="61" t="s">
        <v>897</v>
      </c>
      <c r="D12" s="61" t="s">
        <v>413</v>
      </c>
      <c r="E12" s="61" t="s">
        <v>397</v>
      </c>
      <c r="F12" s="61"/>
      <c r="G12" s="61"/>
      <c r="H12" s="61">
        <v>1</v>
      </c>
      <c r="I12" s="61"/>
      <c r="J12" s="61"/>
      <c r="K12" s="61" t="s">
        <v>906</v>
      </c>
      <c r="L12" s="61" t="s">
        <v>907</v>
      </c>
      <c r="M12" s="61" t="s">
        <v>908</v>
      </c>
      <c r="N12" s="61" t="s">
        <v>909</v>
      </c>
      <c r="O12" s="61" t="s">
        <v>910</v>
      </c>
      <c r="P12" s="61" t="s">
        <v>900</v>
      </c>
    </row>
    <row r="13" spans="1:16" s="68" customFormat="1" ht="51.75" customHeight="1" x14ac:dyDescent="0.2">
      <c r="A13" s="65">
        <v>7</v>
      </c>
      <c r="B13" s="61" t="s">
        <v>425</v>
      </c>
      <c r="C13" s="61" t="s">
        <v>911</v>
      </c>
      <c r="D13" s="61" t="s">
        <v>419</v>
      </c>
      <c r="E13" s="61" t="s">
        <v>397</v>
      </c>
      <c r="F13" s="61"/>
      <c r="G13" s="61"/>
      <c r="H13" s="61"/>
      <c r="I13" s="61">
        <v>1</v>
      </c>
      <c r="J13" s="61"/>
      <c r="K13" s="61" t="s">
        <v>17</v>
      </c>
      <c r="L13" s="61" t="s">
        <v>912</v>
      </c>
      <c r="M13" s="61" t="s">
        <v>913</v>
      </c>
      <c r="N13" s="61" t="s">
        <v>914</v>
      </c>
      <c r="O13" s="63"/>
      <c r="P13" s="61" t="s">
        <v>915</v>
      </c>
    </row>
    <row r="14" spans="1:16" s="68" customFormat="1" ht="33" customHeight="1" x14ac:dyDescent="0.2">
      <c r="A14" s="65">
        <v>8</v>
      </c>
      <c r="B14" s="61" t="s">
        <v>725</v>
      </c>
      <c r="C14" s="61" t="s">
        <v>916</v>
      </c>
      <c r="D14" s="61" t="s">
        <v>55</v>
      </c>
      <c r="E14" s="61" t="s">
        <v>57</v>
      </c>
      <c r="F14" s="61"/>
      <c r="G14" s="61"/>
      <c r="H14" s="61">
        <v>1</v>
      </c>
      <c r="I14" s="61"/>
      <c r="J14" s="61"/>
      <c r="K14" s="61" t="s">
        <v>16</v>
      </c>
      <c r="L14" s="61" t="s">
        <v>917</v>
      </c>
      <c r="M14" s="61" t="s">
        <v>728</v>
      </c>
      <c r="N14" s="61" t="s">
        <v>32</v>
      </c>
      <c r="O14" s="61" t="s">
        <v>910</v>
      </c>
      <c r="P14" s="61" t="s">
        <v>918</v>
      </c>
    </row>
    <row r="15" spans="1:16" s="68" customFormat="1" ht="32.25" customHeight="1" x14ac:dyDescent="0.2">
      <c r="A15" s="60">
        <v>9</v>
      </c>
      <c r="B15" s="61" t="s">
        <v>919</v>
      </c>
      <c r="C15" s="61" t="s">
        <v>920</v>
      </c>
      <c r="D15" s="61" t="s">
        <v>476</v>
      </c>
      <c r="E15" s="61" t="s">
        <v>397</v>
      </c>
      <c r="F15" s="61"/>
      <c r="G15" s="61"/>
      <c r="H15" s="61">
        <v>1</v>
      </c>
      <c r="I15" s="61"/>
      <c r="J15" s="61"/>
      <c r="K15" s="61" t="s">
        <v>16</v>
      </c>
      <c r="L15" s="61" t="s">
        <v>921</v>
      </c>
      <c r="M15" s="69" t="s">
        <v>922</v>
      </c>
      <c r="N15" s="61" t="s">
        <v>46</v>
      </c>
      <c r="O15" s="61" t="s">
        <v>910</v>
      </c>
      <c r="P15" s="61" t="s">
        <v>923</v>
      </c>
    </row>
    <row r="16" spans="1:16" s="68" customFormat="1" ht="45.75" customHeight="1" x14ac:dyDescent="0.2">
      <c r="A16" s="65">
        <v>10</v>
      </c>
      <c r="B16" s="61" t="s">
        <v>220</v>
      </c>
      <c r="C16" s="61" t="s">
        <v>924</v>
      </c>
      <c r="D16" s="61" t="s">
        <v>222</v>
      </c>
      <c r="E16" s="61" t="s">
        <v>209</v>
      </c>
      <c r="F16" s="61"/>
      <c r="G16" s="61">
        <v>1</v>
      </c>
      <c r="H16" s="61"/>
      <c r="I16" s="61"/>
      <c r="J16" s="61"/>
      <c r="K16" s="61" t="s">
        <v>15</v>
      </c>
      <c r="L16" s="61" t="s">
        <v>925</v>
      </c>
      <c r="M16" s="59" t="s">
        <v>926</v>
      </c>
      <c r="N16" s="61" t="s">
        <v>927</v>
      </c>
      <c r="O16" s="61" t="s">
        <v>928</v>
      </c>
      <c r="P16" s="61" t="s">
        <v>929</v>
      </c>
    </row>
    <row r="17" spans="1:16" s="68" customFormat="1" ht="30.75" customHeight="1" x14ac:dyDescent="0.2">
      <c r="A17" s="65">
        <v>10</v>
      </c>
      <c r="B17" s="61" t="s">
        <v>220</v>
      </c>
      <c r="C17" s="61" t="s">
        <v>924</v>
      </c>
      <c r="D17" s="61" t="s">
        <v>222</v>
      </c>
      <c r="E17" s="61" t="s">
        <v>209</v>
      </c>
      <c r="F17" s="61">
        <v>1</v>
      </c>
      <c r="G17" s="61"/>
      <c r="H17" s="61"/>
      <c r="I17" s="61"/>
      <c r="J17" s="61"/>
      <c r="K17" s="61" t="s">
        <v>14</v>
      </c>
      <c r="L17" s="61" t="s">
        <v>930</v>
      </c>
      <c r="M17" s="61" t="s">
        <v>926</v>
      </c>
      <c r="N17" s="61"/>
      <c r="O17" s="63" t="s">
        <v>892</v>
      </c>
      <c r="P17" s="61" t="s">
        <v>929</v>
      </c>
    </row>
    <row r="18" spans="1:16" s="68" customFormat="1" ht="27.95" customHeight="1" x14ac:dyDescent="0.2">
      <c r="A18" s="60">
        <v>11</v>
      </c>
      <c r="B18" s="61" t="s">
        <v>228</v>
      </c>
      <c r="C18" s="61" t="s">
        <v>931</v>
      </c>
      <c r="D18" s="61" t="s">
        <v>230</v>
      </c>
      <c r="E18" s="61" t="s">
        <v>209</v>
      </c>
      <c r="F18" s="61"/>
      <c r="G18" s="61"/>
      <c r="H18" s="61"/>
      <c r="I18" s="61">
        <v>1</v>
      </c>
      <c r="J18" s="61"/>
      <c r="K18" s="61" t="s">
        <v>932</v>
      </c>
      <c r="L18" s="61" t="s">
        <v>933</v>
      </c>
      <c r="M18" s="70" t="s">
        <v>934</v>
      </c>
      <c r="N18" s="61" t="s">
        <v>927</v>
      </c>
      <c r="O18" s="61" t="s">
        <v>928</v>
      </c>
      <c r="P18" s="61" t="s">
        <v>935</v>
      </c>
    </row>
    <row r="19" spans="1:16" s="68" customFormat="1" ht="27.95" customHeight="1" x14ac:dyDescent="0.2">
      <c r="A19" s="65">
        <v>12</v>
      </c>
      <c r="B19" s="61" t="s">
        <v>228</v>
      </c>
      <c r="C19" s="61" t="s">
        <v>931</v>
      </c>
      <c r="D19" s="61" t="s">
        <v>230</v>
      </c>
      <c r="E19" s="61" t="s">
        <v>209</v>
      </c>
      <c r="F19" s="61"/>
      <c r="G19" s="61"/>
      <c r="H19" s="61">
        <v>1</v>
      </c>
      <c r="I19" s="61"/>
      <c r="J19" s="61"/>
      <c r="K19" s="61" t="s">
        <v>906</v>
      </c>
      <c r="L19" s="61" t="s">
        <v>936</v>
      </c>
      <c r="M19" s="61" t="s">
        <v>937</v>
      </c>
      <c r="N19" s="61" t="s">
        <v>927</v>
      </c>
      <c r="O19" s="61" t="s">
        <v>910</v>
      </c>
      <c r="P19" s="61" t="s">
        <v>935</v>
      </c>
    </row>
    <row r="20" spans="1:16" s="68" customFormat="1" ht="49.5" customHeight="1" x14ac:dyDescent="0.2">
      <c r="A20" s="65">
        <v>13</v>
      </c>
      <c r="B20" s="61" t="s">
        <v>938</v>
      </c>
      <c r="C20" s="61" t="s">
        <v>939</v>
      </c>
      <c r="D20" s="61" t="s">
        <v>85</v>
      </c>
      <c r="E20" s="61" t="s">
        <v>29</v>
      </c>
      <c r="F20" s="61">
        <v>1</v>
      </c>
      <c r="G20" s="61"/>
      <c r="H20" s="61"/>
      <c r="I20" s="61"/>
      <c r="J20" s="61"/>
      <c r="K20" s="61" t="s">
        <v>14</v>
      </c>
      <c r="L20" s="61" t="s">
        <v>940</v>
      </c>
      <c r="M20" s="61" t="s">
        <v>941</v>
      </c>
      <c r="N20" s="70" t="s">
        <v>46</v>
      </c>
      <c r="O20" s="63"/>
      <c r="P20" s="61" t="s">
        <v>942</v>
      </c>
    </row>
    <row r="21" spans="1:16" s="68" customFormat="1" ht="57.75" customHeight="1" x14ac:dyDescent="0.2">
      <c r="A21" s="60">
        <v>14</v>
      </c>
      <c r="B21" s="61" t="s">
        <v>943</v>
      </c>
      <c r="C21" s="61" t="s">
        <v>944</v>
      </c>
      <c r="D21" s="61" t="s">
        <v>55</v>
      </c>
      <c r="E21" s="61" t="s">
        <v>57</v>
      </c>
      <c r="F21" s="61">
        <v>1</v>
      </c>
      <c r="G21" s="61"/>
      <c r="H21" s="61"/>
      <c r="I21" s="61"/>
      <c r="J21" s="61"/>
      <c r="K21" s="61" t="s">
        <v>14</v>
      </c>
      <c r="L21" s="61" t="s">
        <v>945</v>
      </c>
      <c r="M21" s="61" t="s">
        <v>946</v>
      </c>
      <c r="N21" s="61" t="s">
        <v>46</v>
      </c>
      <c r="O21" s="63"/>
      <c r="P21" s="61" t="s">
        <v>947</v>
      </c>
    </row>
    <row r="22" spans="1:16" s="68" customFormat="1" ht="40.5" customHeight="1" x14ac:dyDescent="0.2">
      <c r="A22" s="65">
        <v>15</v>
      </c>
      <c r="B22" s="61" t="s">
        <v>54</v>
      </c>
      <c r="C22" s="61" t="s">
        <v>948</v>
      </c>
      <c r="D22" s="61" t="s">
        <v>56</v>
      </c>
      <c r="E22" s="61" t="s">
        <v>29</v>
      </c>
      <c r="F22" s="61"/>
      <c r="G22" s="61"/>
      <c r="H22" s="61"/>
      <c r="I22" s="61">
        <v>1</v>
      </c>
      <c r="J22" s="61"/>
      <c r="K22" s="61" t="s">
        <v>17</v>
      </c>
      <c r="L22" s="61" t="s">
        <v>949</v>
      </c>
      <c r="M22" s="61" t="s">
        <v>950</v>
      </c>
      <c r="N22" s="61" t="s">
        <v>32</v>
      </c>
      <c r="O22" s="61" t="s">
        <v>928</v>
      </c>
      <c r="P22" s="61" t="s">
        <v>951</v>
      </c>
    </row>
    <row r="23" spans="1:16" s="68" customFormat="1" ht="32.25" customHeight="1" x14ac:dyDescent="0.2">
      <c r="A23" s="65">
        <v>16</v>
      </c>
      <c r="B23" s="71" t="s">
        <v>952</v>
      </c>
      <c r="C23" s="71" t="s">
        <v>953</v>
      </c>
      <c r="D23" s="71" t="s">
        <v>240</v>
      </c>
      <c r="E23" s="71"/>
      <c r="F23" s="71"/>
      <c r="G23" s="71"/>
      <c r="H23" s="71"/>
      <c r="I23" s="71"/>
      <c r="J23" s="71"/>
      <c r="K23" s="71"/>
      <c r="L23" s="71" t="s">
        <v>954</v>
      </c>
      <c r="M23" s="71" t="s">
        <v>955</v>
      </c>
      <c r="N23" s="71"/>
      <c r="O23" s="71"/>
      <c r="P23" s="71"/>
    </row>
    <row r="24" spans="1:16" s="68" customFormat="1" ht="32.25" customHeight="1" x14ac:dyDescent="0.2">
      <c r="A24" s="65">
        <v>17</v>
      </c>
      <c r="B24" s="61" t="s">
        <v>956</v>
      </c>
      <c r="C24" s="61" t="s">
        <v>953</v>
      </c>
      <c r="D24" s="61" t="s">
        <v>240</v>
      </c>
      <c r="E24" s="61" t="s">
        <v>209</v>
      </c>
      <c r="F24" s="61"/>
      <c r="G24" s="61"/>
      <c r="H24" s="61"/>
      <c r="I24" s="61">
        <v>1</v>
      </c>
      <c r="J24" s="61"/>
      <c r="K24" s="61" t="s">
        <v>17</v>
      </c>
      <c r="L24" s="61" t="s">
        <v>904</v>
      </c>
      <c r="M24" s="59" t="s">
        <v>957</v>
      </c>
      <c r="N24" s="61" t="s">
        <v>32</v>
      </c>
      <c r="O24" s="61" t="s">
        <v>928</v>
      </c>
      <c r="P24" s="61" t="s">
        <v>958</v>
      </c>
    </row>
    <row r="25" spans="1:16" s="68" customFormat="1" ht="54.75" customHeight="1" x14ac:dyDescent="0.2">
      <c r="A25" s="60">
        <v>18</v>
      </c>
      <c r="B25" s="61" t="s">
        <v>959</v>
      </c>
      <c r="C25" s="61" t="s">
        <v>960</v>
      </c>
      <c r="D25" s="61" t="s">
        <v>198</v>
      </c>
      <c r="E25" s="61" t="s">
        <v>29</v>
      </c>
      <c r="F25" s="61"/>
      <c r="G25" s="61">
        <v>1</v>
      </c>
      <c r="H25" s="61"/>
      <c r="I25" s="61"/>
      <c r="J25" s="61"/>
      <c r="K25" s="61" t="s">
        <v>15</v>
      </c>
      <c r="L25" s="61" t="s">
        <v>961</v>
      </c>
      <c r="M25" s="61" t="s">
        <v>962</v>
      </c>
      <c r="N25" s="61" t="s">
        <v>46</v>
      </c>
      <c r="O25" s="61" t="s">
        <v>928</v>
      </c>
      <c r="P25" s="61" t="s">
        <v>963</v>
      </c>
    </row>
    <row r="26" spans="1:16" s="68" customFormat="1" ht="42.75" x14ac:dyDescent="0.2">
      <c r="A26" s="65">
        <v>19</v>
      </c>
      <c r="B26" s="61" t="s">
        <v>455</v>
      </c>
      <c r="C26" s="61" t="s">
        <v>964</v>
      </c>
      <c r="D26" s="61" t="s">
        <v>413</v>
      </c>
      <c r="E26" s="61" t="s">
        <v>397</v>
      </c>
      <c r="F26" s="61">
        <v>1</v>
      </c>
      <c r="G26" s="61"/>
      <c r="H26" s="61"/>
      <c r="I26" s="61"/>
      <c r="J26" s="61"/>
      <c r="K26" s="61" t="s">
        <v>14</v>
      </c>
      <c r="L26" s="61" t="s">
        <v>965</v>
      </c>
      <c r="M26" s="61" t="s">
        <v>458</v>
      </c>
      <c r="N26" s="61" t="s">
        <v>46</v>
      </c>
      <c r="O26" s="61"/>
      <c r="P26" s="61" t="s">
        <v>966</v>
      </c>
    </row>
    <row r="27" spans="1:16" s="68" customFormat="1" ht="53.25" customHeight="1" x14ac:dyDescent="0.2">
      <c r="A27" s="65">
        <v>20</v>
      </c>
      <c r="B27" s="61" t="s">
        <v>455</v>
      </c>
      <c r="C27" s="61" t="s">
        <v>964</v>
      </c>
      <c r="D27" s="61" t="s">
        <v>413</v>
      </c>
      <c r="E27" s="61" t="s">
        <v>397</v>
      </c>
      <c r="F27" s="61"/>
      <c r="G27" s="61">
        <v>1</v>
      </c>
      <c r="H27" s="61"/>
      <c r="I27" s="61"/>
      <c r="J27" s="61"/>
      <c r="K27" s="61" t="s">
        <v>15</v>
      </c>
      <c r="L27" s="61" t="s">
        <v>967</v>
      </c>
      <c r="M27" s="61" t="s">
        <v>458</v>
      </c>
      <c r="N27" s="61" t="s">
        <v>46</v>
      </c>
      <c r="O27" s="61" t="s">
        <v>928</v>
      </c>
      <c r="P27" s="61" t="s">
        <v>966</v>
      </c>
    </row>
    <row r="28" spans="1:16" s="68" customFormat="1" ht="55.5" customHeight="1" x14ac:dyDescent="0.2">
      <c r="A28" s="60">
        <v>21</v>
      </c>
      <c r="B28" s="61" t="s">
        <v>968</v>
      </c>
      <c r="C28" s="61" t="s">
        <v>969</v>
      </c>
      <c r="D28" s="61" t="s">
        <v>251</v>
      </c>
      <c r="E28" s="61" t="s">
        <v>209</v>
      </c>
      <c r="F28" s="61"/>
      <c r="G28" s="61">
        <v>1</v>
      </c>
      <c r="H28" s="61"/>
      <c r="I28" s="61"/>
      <c r="J28" s="61"/>
      <c r="K28" s="61" t="s">
        <v>15</v>
      </c>
      <c r="L28" s="61" t="s">
        <v>970</v>
      </c>
      <c r="M28" s="61" t="s">
        <v>971</v>
      </c>
      <c r="N28" s="61" t="s">
        <v>46</v>
      </c>
      <c r="O28" s="61" t="s">
        <v>928</v>
      </c>
      <c r="P28" s="61" t="s">
        <v>972</v>
      </c>
    </row>
    <row r="29" spans="1:16" s="68" customFormat="1" ht="49.5" customHeight="1" x14ac:dyDescent="0.2">
      <c r="A29" s="65">
        <v>22</v>
      </c>
      <c r="B29" s="61" t="s">
        <v>973</v>
      </c>
      <c r="C29" s="61" t="s">
        <v>974</v>
      </c>
      <c r="D29" s="61" t="s">
        <v>55</v>
      </c>
      <c r="E29" s="61" t="s">
        <v>57</v>
      </c>
      <c r="F29" s="61"/>
      <c r="G29" s="61">
        <v>1</v>
      </c>
      <c r="H29" s="61"/>
      <c r="I29" s="61"/>
      <c r="J29" s="61"/>
      <c r="K29" s="61" t="s">
        <v>15</v>
      </c>
      <c r="L29" s="61" t="s">
        <v>975</v>
      </c>
      <c r="M29" s="59" t="s">
        <v>976</v>
      </c>
      <c r="N29" s="61" t="s">
        <v>46</v>
      </c>
      <c r="O29" s="61" t="s">
        <v>928</v>
      </c>
      <c r="P29" s="61" t="s">
        <v>977</v>
      </c>
    </row>
    <row r="30" spans="1:16" s="68" customFormat="1" ht="42.75" customHeight="1" x14ac:dyDescent="0.2">
      <c r="A30" s="65">
        <v>23</v>
      </c>
      <c r="B30" s="61" t="s">
        <v>978</v>
      </c>
      <c r="C30" s="61" t="s">
        <v>979</v>
      </c>
      <c r="D30" s="61" t="s">
        <v>496</v>
      </c>
      <c r="E30" s="61" t="s">
        <v>397</v>
      </c>
      <c r="F30" s="61"/>
      <c r="G30" s="61">
        <v>1</v>
      </c>
      <c r="H30" s="61"/>
      <c r="I30" s="61"/>
      <c r="J30" s="61"/>
      <c r="K30" s="61" t="s">
        <v>15</v>
      </c>
      <c r="L30" s="61" t="s">
        <v>980</v>
      </c>
      <c r="M30" s="66" t="s">
        <v>981</v>
      </c>
      <c r="N30" s="61" t="s">
        <v>927</v>
      </c>
      <c r="O30" s="61" t="s">
        <v>928</v>
      </c>
      <c r="P30" s="61" t="s">
        <v>982</v>
      </c>
    </row>
    <row r="31" spans="1:16" s="68" customFormat="1" ht="31.5" customHeight="1" x14ac:dyDescent="0.2">
      <c r="A31" s="60">
        <v>24</v>
      </c>
      <c r="B31" s="61" t="s">
        <v>983</v>
      </c>
      <c r="C31" s="61" t="s">
        <v>984</v>
      </c>
      <c r="D31" s="61" t="s">
        <v>752</v>
      </c>
      <c r="E31" s="61" t="s">
        <v>57</v>
      </c>
      <c r="F31" s="61"/>
      <c r="G31" s="61"/>
      <c r="H31" s="61">
        <v>1</v>
      </c>
      <c r="I31" s="61"/>
      <c r="J31" s="61"/>
      <c r="K31" s="61" t="s">
        <v>16</v>
      </c>
      <c r="L31" s="61" t="s">
        <v>985</v>
      </c>
      <c r="M31" s="2" t="s">
        <v>986</v>
      </c>
      <c r="N31" s="61" t="s">
        <v>987</v>
      </c>
      <c r="O31" s="61" t="s">
        <v>910</v>
      </c>
      <c r="P31" s="61" t="s">
        <v>988</v>
      </c>
    </row>
    <row r="32" spans="1:16" s="68" customFormat="1" ht="32.25" customHeight="1" x14ac:dyDescent="0.2">
      <c r="A32" s="65">
        <v>25</v>
      </c>
      <c r="B32" s="61" t="s">
        <v>983</v>
      </c>
      <c r="C32" s="61" t="s">
        <v>984</v>
      </c>
      <c r="D32" s="61" t="s">
        <v>752</v>
      </c>
      <c r="E32" s="61" t="s">
        <v>57</v>
      </c>
      <c r="F32" s="61"/>
      <c r="G32" s="61"/>
      <c r="H32" s="61"/>
      <c r="I32" s="61">
        <v>1</v>
      </c>
      <c r="J32" s="61"/>
      <c r="K32" s="61" t="s">
        <v>17</v>
      </c>
      <c r="L32" s="61" t="s">
        <v>989</v>
      </c>
      <c r="M32" s="61" t="s">
        <v>990</v>
      </c>
      <c r="N32" s="61" t="s">
        <v>927</v>
      </c>
      <c r="O32" s="61" t="s">
        <v>928</v>
      </c>
      <c r="P32" s="61" t="s">
        <v>991</v>
      </c>
    </row>
    <row r="33" spans="1:16" s="68" customFormat="1" ht="36" customHeight="1" x14ac:dyDescent="0.2">
      <c r="A33" s="65">
        <v>26</v>
      </c>
      <c r="B33" s="61" t="s">
        <v>983</v>
      </c>
      <c r="C33" s="61" t="s">
        <v>984</v>
      </c>
      <c r="D33" s="61" t="s">
        <v>752</v>
      </c>
      <c r="E33" s="61" t="s">
        <v>57</v>
      </c>
      <c r="F33" s="61"/>
      <c r="G33" s="61"/>
      <c r="H33" s="61"/>
      <c r="I33" s="61"/>
      <c r="J33" s="61">
        <v>1</v>
      </c>
      <c r="K33" s="61" t="s">
        <v>864</v>
      </c>
      <c r="L33" s="61" t="s">
        <v>992</v>
      </c>
      <c r="M33" s="70" t="s">
        <v>993</v>
      </c>
      <c r="N33" s="61" t="s">
        <v>987</v>
      </c>
      <c r="O33" s="63"/>
      <c r="P33" s="61" t="s">
        <v>991</v>
      </c>
    </row>
    <row r="34" spans="1:16" s="68" customFormat="1" ht="44.25" customHeight="1" x14ac:dyDescent="0.2">
      <c r="A34" s="60">
        <v>27</v>
      </c>
      <c r="B34" s="61" t="s">
        <v>994</v>
      </c>
      <c r="C34" s="61" t="s">
        <v>995</v>
      </c>
      <c r="D34" s="61" t="s">
        <v>56</v>
      </c>
      <c r="E34" s="61" t="s">
        <v>29</v>
      </c>
      <c r="F34" s="61">
        <v>1</v>
      </c>
      <c r="G34" s="61"/>
      <c r="H34" s="61"/>
      <c r="I34" s="61"/>
      <c r="J34" s="61"/>
      <c r="K34" s="61" t="s">
        <v>14</v>
      </c>
      <c r="L34" s="61" t="s">
        <v>996</v>
      </c>
      <c r="M34" s="61" t="s">
        <v>997</v>
      </c>
      <c r="N34" s="61" t="s">
        <v>46</v>
      </c>
      <c r="O34" s="63"/>
      <c r="P34" s="61" t="s">
        <v>998</v>
      </c>
    </row>
    <row r="35" spans="1:16" s="68" customFormat="1" ht="43.5" customHeight="1" x14ac:dyDescent="0.2">
      <c r="A35" s="65">
        <v>27</v>
      </c>
      <c r="B35" s="61" t="s">
        <v>994</v>
      </c>
      <c r="C35" s="61" t="s">
        <v>995</v>
      </c>
      <c r="D35" s="61" t="s">
        <v>56</v>
      </c>
      <c r="E35" s="61" t="s">
        <v>29</v>
      </c>
      <c r="F35" s="61"/>
      <c r="G35" s="61">
        <v>1</v>
      </c>
      <c r="H35" s="61"/>
      <c r="I35" s="61"/>
      <c r="J35" s="61"/>
      <c r="K35" s="61" t="s">
        <v>15</v>
      </c>
      <c r="L35" s="61" t="s">
        <v>999</v>
      </c>
      <c r="M35" s="61" t="s">
        <v>1000</v>
      </c>
      <c r="N35" s="61" t="s">
        <v>46</v>
      </c>
      <c r="O35" s="61" t="s">
        <v>928</v>
      </c>
      <c r="P35" s="61" t="s">
        <v>998</v>
      </c>
    </row>
    <row r="36" spans="1:16" s="68" customFormat="1" ht="35.25" customHeight="1" x14ac:dyDescent="0.2">
      <c r="A36" s="65">
        <v>28</v>
      </c>
      <c r="B36" s="61" t="s">
        <v>759</v>
      </c>
      <c r="C36" s="61" t="s">
        <v>1001</v>
      </c>
      <c r="D36" s="61" t="s">
        <v>741</v>
      </c>
      <c r="E36" s="61" t="s">
        <v>57</v>
      </c>
      <c r="F36" s="61"/>
      <c r="G36" s="61"/>
      <c r="H36" s="61">
        <v>1</v>
      </c>
      <c r="I36" s="61"/>
      <c r="J36" s="61"/>
      <c r="K36" s="61" t="s">
        <v>16</v>
      </c>
      <c r="L36" s="61" t="s">
        <v>1002</v>
      </c>
      <c r="M36" s="61" t="s">
        <v>1003</v>
      </c>
      <c r="N36" s="61" t="s">
        <v>927</v>
      </c>
      <c r="O36" s="61" t="s">
        <v>910</v>
      </c>
      <c r="P36" s="61" t="s">
        <v>966</v>
      </c>
    </row>
    <row r="37" spans="1:16" s="68" customFormat="1" ht="63" customHeight="1" x14ac:dyDescent="0.2">
      <c r="A37" s="60">
        <v>29</v>
      </c>
      <c r="B37" s="61" t="s">
        <v>1004</v>
      </c>
      <c r="C37" s="61" t="s">
        <v>1005</v>
      </c>
      <c r="D37" s="61" t="s">
        <v>55</v>
      </c>
      <c r="E37" s="61" t="s">
        <v>57</v>
      </c>
      <c r="F37" s="61"/>
      <c r="G37" s="61"/>
      <c r="H37" s="61">
        <v>1</v>
      </c>
      <c r="I37" s="61"/>
      <c r="J37" s="61"/>
      <c r="K37" s="61" t="s">
        <v>16</v>
      </c>
      <c r="L37" s="61" t="s">
        <v>1006</v>
      </c>
      <c r="M37" s="61" t="s">
        <v>1007</v>
      </c>
      <c r="N37" s="61" t="s">
        <v>32</v>
      </c>
      <c r="O37" s="61" t="s">
        <v>1008</v>
      </c>
      <c r="P37" s="61" t="s">
        <v>966</v>
      </c>
    </row>
    <row r="38" spans="1:16" s="68" customFormat="1" ht="49.5" customHeight="1" x14ac:dyDescent="0.2">
      <c r="A38" s="65">
        <v>29</v>
      </c>
      <c r="B38" s="61" t="s">
        <v>1004</v>
      </c>
      <c r="C38" s="61" t="s">
        <v>1009</v>
      </c>
      <c r="D38" s="61" t="s">
        <v>436</v>
      </c>
      <c r="E38" s="61" t="s">
        <v>397</v>
      </c>
      <c r="F38" s="61"/>
      <c r="G38" s="61">
        <v>1</v>
      </c>
      <c r="H38" s="61"/>
      <c r="I38" s="61"/>
      <c r="J38" s="61"/>
      <c r="K38" s="61" t="s">
        <v>15</v>
      </c>
      <c r="L38" s="61" t="s">
        <v>1010</v>
      </c>
      <c r="M38" s="61" t="s">
        <v>1011</v>
      </c>
      <c r="N38" s="61" t="s">
        <v>32</v>
      </c>
      <c r="O38" s="61" t="s">
        <v>928</v>
      </c>
      <c r="P38" s="61" t="s">
        <v>966</v>
      </c>
    </row>
    <row r="39" spans="1:16" s="68" customFormat="1" ht="33.75" customHeight="1" x14ac:dyDescent="0.2">
      <c r="A39" s="65">
        <v>30</v>
      </c>
      <c r="B39" s="61" t="s">
        <v>1012</v>
      </c>
      <c r="C39" s="61" t="s">
        <v>1013</v>
      </c>
      <c r="D39" s="61" t="s">
        <v>85</v>
      </c>
      <c r="E39" s="61" t="s">
        <v>29</v>
      </c>
      <c r="F39" s="61">
        <v>1</v>
      </c>
      <c r="G39" s="61"/>
      <c r="H39" s="61"/>
      <c r="I39" s="61"/>
      <c r="J39" s="61"/>
      <c r="K39" s="61" t="s">
        <v>14</v>
      </c>
      <c r="L39" s="61" t="s">
        <v>1014</v>
      </c>
      <c r="M39" s="59" t="s">
        <v>1015</v>
      </c>
      <c r="N39" s="61" t="s">
        <v>257</v>
      </c>
      <c r="O39" s="63"/>
      <c r="P39" s="61" t="s">
        <v>1016</v>
      </c>
    </row>
    <row r="40" spans="1:16" s="68" customFormat="1" ht="42.75" x14ac:dyDescent="0.2">
      <c r="A40" s="60">
        <v>30</v>
      </c>
      <c r="B40" s="61" t="s">
        <v>1012</v>
      </c>
      <c r="C40" s="61" t="s">
        <v>1013</v>
      </c>
      <c r="D40" s="61" t="s">
        <v>85</v>
      </c>
      <c r="E40" s="61" t="s">
        <v>29</v>
      </c>
      <c r="F40" s="61"/>
      <c r="G40" s="61">
        <v>1</v>
      </c>
      <c r="H40" s="61"/>
      <c r="I40" s="61"/>
      <c r="J40" s="61"/>
      <c r="K40" s="61" t="s">
        <v>15</v>
      </c>
      <c r="L40" s="61" t="s">
        <v>1017</v>
      </c>
      <c r="M40" s="61" t="s">
        <v>1018</v>
      </c>
      <c r="N40" s="61" t="s">
        <v>257</v>
      </c>
      <c r="O40" s="61" t="s">
        <v>928</v>
      </c>
      <c r="P40" s="61" t="s">
        <v>1016</v>
      </c>
    </row>
    <row r="41" spans="1:16" s="68" customFormat="1" ht="27.95" customHeight="1" x14ac:dyDescent="0.2">
      <c r="A41" s="65">
        <v>30</v>
      </c>
      <c r="B41" s="61" t="s">
        <v>1012</v>
      </c>
      <c r="C41" s="61" t="s">
        <v>1013</v>
      </c>
      <c r="D41" s="61" t="s">
        <v>85</v>
      </c>
      <c r="E41" s="61" t="s">
        <v>29</v>
      </c>
      <c r="F41" s="61">
        <v>1</v>
      </c>
      <c r="G41" s="61"/>
      <c r="H41" s="61"/>
      <c r="I41" s="61"/>
      <c r="J41" s="61"/>
      <c r="K41" s="61" t="s">
        <v>14</v>
      </c>
      <c r="L41" s="61" t="s">
        <v>1019</v>
      </c>
      <c r="M41" s="61" t="s">
        <v>1020</v>
      </c>
      <c r="N41" s="61" t="s">
        <v>257</v>
      </c>
      <c r="O41" s="63"/>
      <c r="P41" s="61" t="s">
        <v>1016</v>
      </c>
    </row>
    <row r="42" spans="1:16" s="68" customFormat="1" ht="44.25" customHeight="1" x14ac:dyDescent="0.2">
      <c r="A42" s="65">
        <v>31</v>
      </c>
      <c r="B42" s="71" t="s">
        <v>1021</v>
      </c>
      <c r="C42" s="71" t="s">
        <v>1022</v>
      </c>
      <c r="D42" s="71" t="s">
        <v>49</v>
      </c>
      <c r="E42" s="71"/>
      <c r="F42" s="71"/>
      <c r="G42" s="71"/>
      <c r="H42" s="71"/>
      <c r="I42" s="71"/>
      <c r="J42" s="71"/>
      <c r="K42" s="71"/>
      <c r="L42" s="71" t="s">
        <v>996</v>
      </c>
      <c r="M42" s="71" t="s">
        <v>1023</v>
      </c>
      <c r="N42" s="72"/>
      <c r="O42" s="73"/>
      <c r="P42" s="71"/>
    </row>
    <row r="43" spans="1:16" s="68" customFormat="1" ht="40.5" customHeight="1" x14ac:dyDescent="0.2">
      <c r="A43" s="60">
        <v>32</v>
      </c>
      <c r="B43" s="61" t="s">
        <v>1024</v>
      </c>
      <c r="C43" s="61" t="s">
        <v>1025</v>
      </c>
      <c r="D43" s="61" t="s">
        <v>106</v>
      </c>
      <c r="E43" s="61" t="s">
        <v>29</v>
      </c>
      <c r="F43" s="61"/>
      <c r="G43" s="61"/>
      <c r="H43" s="61">
        <v>1</v>
      </c>
      <c r="I43" s="61"/>
      <c r="J43" s="61"/>
      <c r="K43" s="61" t="s">
        <v>16</v>
      </c>
      <c r="L43" s="61" t="s">
        <v>1006</v>
      </c>
      <c r="M43" s="61" t="s">
        <v>1026</v>
      </c>
      <c r="N43" s="61" t="s">
        <v>927</v>
      </c>
      <c r="O43" s="61" t="s">
        <v>910</v>
      </c>
      <c r="P43" s="61" t="s">
        <v>1027</v>
      </c>
    </row>
    <row r="44" spans="1:16" s="68" customFormat="1" ht="71.25" customHeight="1" x14ac:dyDescent="0.2">
      <c r="A44" s="65">
        <v>33</v>
      </c>
      <c r="B44" s="61" t="s">
        <v>1028</v>
      </c>
      <c r="C44" s="61" t="s">
        <v>1029</v>
      </c>
      <c r="D44" s="61" t="s">
        <v>640</v>
      </c>
      <c r="E44" s="61" t="s">
        <v>397</v>
      </c>
      <c r="F44" s="61"/>
      <c r="G44" s="61">
        <v>1</v>
      </c>
      <c r="H44" s="61"/>
      <c r="I44" s="61"/>
      <c r="J44" s="61"/>
      <c r="K44" s="61" t="s">
        <v>15</v>
      </c>
      <c r="L44" s="61" t="s">
        <v>1030</v>
      </c>
      <c r="M44" s="61" t="s">
        <v>1031</v>
      </c>
      <c r="N44" s="61" t="s">
        <v>927</v>
      </c>
      <c r="O44" s="61" t="s">
        <v>928</v>
      </c>
      <c r="P44" s="61"/>
    </row>
    <row r="45" spans="1:16" s="68" customFormat="1" ht="36.75" customHeight="1" x14ac:dyDescent="0.2">
      <c r="A45" s="65">
        <v>34</v>
      </c>
      <c r="B45" s="61" t="s">
        <v>1032</v>
      </c>
      <c r="C45" s="61" t="s">
        <v>1033</v>
      </c>
      <c r="D45" s="61" t="s">
        <v>56</v>
      </c>
      <c r="E45" s="61" t="s">
        <v>29</v>
      </c>
      <c r="F45" s="61">
        <v>1</v>
      </c>
      <c r="G45" s="61"/>
      <c r="H45" s="61"/>
      <c r="I45" s="61"/>
      <c r="J45" s="61"/>
      <c r="K45" s="61" t="s">
        <v>14</v>
      </c>
      <c r="L45" s="61" t="s">
        <v>1034</v>
      </c>
      <c r="M45" s="59" t="s">
        <v>1035</v>
      </c>
      <c r="N45" s="61" t="s">
        <v>927</v>
      </c>
      <c r="O45" s="63"/>
      <c r="P45" s="61" t="s">
        <v>1036</v>
      </c>
    </row>
    <row r="46" spans="1:16" s="68" customFormat="1" ht="42" customHeight="1" x14ac:dyDescent="0.2">
      <c r="A46" s="60">
        <v>35</v>
      </c>
      <c r="B46" s="61" t="s">
        <v>1032</v>
      </c>
      <c r="C46" s="61" t="s">
        <v>1033</v>
      </c>
      <c r="D46" s="61" t="s">
        <v>56</v>
      </c>
      <c r="E46" s="61" t="s">
        <v>29</v>
      </c>
      <c r="F46" s="61"/>
      <c r="G46" s="61"/>
      <c r="H46" s="61"/>
      <c r="I46" s="61">
        <v>1</v>
      </c>
      <c r="J46" s="61"/>
      <c r="K46" s="61" t="s">
        <v>17</v>
      </c>
      <c r="L46" s="61" t="s">
        <v>1037</v>
      </c>
      <c r="M46" s="61" t="s">
        <v>1038</v>
      </c>
      <c r="N46" s="61" t="s">
        <v>32</v>
      </c>
      <c r="O46" s="61" t="s">
        <v>928</v>
      </c>
      <c r="P46" s="61" t="s">
        <v>1036</v>
      </c>
    </row>
    <row r="47" spans="1:16" s="68" customFormat="1" ht="48.75" customHeight="1" x14ac:dyDescent="0.2">
      <c r="A47" s="65">
        <v>36</v>
      </c>
      <c r="B47" s="61" t="s">
        <v>1039</v>
      </c>
      <c r="C47" s="61" t="s">
        <v>1040</v>
      </c>
      <c r="D47" s="61" t="s">
        <v>445</v>
      </c>
      <c r="E47" s="61" t="s">
        <v>397</v>
      </c>
      <c r="F47" s="61"/>
      <c r="G47" s="61"/>
      <c r="H47" s="61"/>
      <c r="I47" s="61">
        <v>1</v>
      </c>
      <c r="J47" s="61"/>
      <c r="K47" s="61" t="s">
        <v>17</v>
      </c>
      <c r="L47" s="61" t="s">
        <v>1041</v>
      </c>
      <c r="M47" s="61" t="s">
        <v>1042</v>
      </c>
      <c r="N47" s="61" t="s">
        <v>927</v>
      </c>
      <c r="O47" s="61" t="s">
        <v>928</v>
      </c>
      <c r="P47" s="61" t="s">
        <v>1043</v>
      </c>
    </row>
    <row r="48" spans="1:16" s="68" customFormat="1" ht="51" customHeight="1" x14ac:dyDescent="0.2">
      <c r="A48" s="65">
        <v>37</v>
      </c>
      <c r="B48" s="61" t="s">
        <v>1044</v>
      </c>
      <c r="C48" s="61" t="s">
        <v>1045</v>
      </c>
      <c r="D48" s="61" t="s">
        <v>476</v>
      </c>
      <c r="E48" s="61" t="s">
        <v>397</v>
      </c>
      <c r="F48" s="61"/>
      <c r="G48" s="61"/>
      <c r="H48" s="61"/>
      <c r="I48" s="61">
        <v>1</v>
      </c>
      <c r="J48" s="61"/>
      <c r="K48" s="61" t="s">
        <v>932</v>
      </c>
      <c r="L48" s="61" t="s">
        <v>1046</v>
      </c>
      <c r="M48" s="61" t="s">
        <v>1047</v>
      </c>
      <c r="N48" s="61" t="s">
        <v>927</v>
      </c>
      <c r="O48" s="61" t="s">
        <v>928</v>
      </c>
      <c r="P48" s="61"/>
    </row>
    <row r="49" spans="1:16" s="68" customFormat="1" ht="45.75" customHeight="1" x14ac:dyDescent="0.2">
      <c r="A49" s="65">
        <v>38</v>
      </c>
      <c r="B49" s="61" t="s">
        <v>1044</v>
      </c>
      <c r="C49" s="61" t="s">
        <v>1045</v>
      </c>
      <c r="D49" s="61" t="s">
        <v>476</v>
      </c>
      <c r="E49" s="61" t="s">
        <v>397</v>
      </c>
      <c r="F49" s="61"/>
      <c r="G49" s="61"/>
      <c r="H49" s="61">
        <v>1</v>
      </c>
      <c r="I49" s="61"/>
      <c r="J49" s="61"/>
      <c r="K49" s="61" t="s">
        <v>16</v>
      </c>
      <c r="L49" s="61" t="s">
        <v>1006</v>
      </c>
      <c r="M49" s="61" t="s">
        <v>1048</v>
      </c>
      <c r="N49" s="61" t="s">
        <v>927</v>
      </c>
      <c r="O49" s="61" t="s">
        <v>910</v>
      </c>
      <c r="P49" s="61" t="s">
        <v>966</v>
      </c>
    </row>
    <row r="50" spans="1:16" s="68" customFormat="1" ht="42.75" x14ac:dyDescent="0.2">
      <c r="A50" s="60">
        <v>39</v>
      </c>
      <c r="B50" s="71" t="s">
        <v>1049</v>
      </c>
      <c r="C50" s="71" t="s">
        <v>1050</v>
      </c>
      <c r="D50" s="71" t="s">
        <v>214</v>
      </c>
      <c r="E50" s="71"/>
      <c r="F50" s="71"/>
      <c r="G50" s="71"/>
      <c r="H50" s="71"/>
      <c r="I50" s="71"/>
      <c r="J50" s="71"/>
      <c r="K50" s="71"/>
      <c r="L50" s="71" t="s">
        <v>1051</v>
      </c>
      <c r="M50" s="71" t="s">
        <v>1023</v>
      </c>
      <c r="N50" s="71"/>
      <c r="O50" s="73"/>
      <c r="P50" s="71"/>
    </row>
    <row r="51" spans="1:16" s="68" customFormat="1" ht="38.25" customHeight="1" x14ac:dyDescent="0.2">
      <c r="A51" s="65">
        <v>40</v>
      </c>
      <c r="B51" s="61" t="s">
        <v>1052</v>
      </c>
      <c r="C51" s="61" t="s">
        <v>1053</v>
      </c>
      <c r="D51" s="61" t="s">
        <v>436</v>
      </c>
      <c r="E51" s="61" t="s">
        <v>397</v>
      </c>
      <c r="F51" s="61"/>
      <c r="G51" s="61"/>
      <c r="H51" s="61">
        <v>1</v>
      </c>
      <c r="I51" s="61"/>
      <c r="J51" s="61"/>
      <c r="K51" s="61" t="s">
        <v>16</v>
      </c>
      <c r="L51" s="61" t="s">
        <v>1006</v>
      </c>
      <c r="M51" s="62" t="s">
        <v>1054</v>
      </c>
      <c r="N51" s="61" t="s">
        <v>46</v>
      </c>
      <c r="O51" s="61" t="s">
        <v>910</v>
      </c>
      <c r="P51" s="61" t="s">
        <v>1055</v>
      </c>
    </row>
    <row r="52" spans="1:16" s="68" customFormat="1" ht="142.5" x14ac:dyDescent="0.2">
      <c r="A52" s="65">
        <v>41</v>
      </c>
      <c r="B52" s="61" t="s">
        <v>1056</v>
      </c>
      <c r="C52" s="61" t="s">
        <v>1057</v>
      </c>
      <c r="D52" s="61" t="s">
        <v>28</v>
      </c>
      <c r="E52" s="61" t="s">
        <v>29</v>
      </c>
      <c r="F52" s="61"/>
      <c r="G52" s="61"/>
      <c r="H52" s="74">
        <v>3</v>
      </c>
      <c r="I52" s="61"/>
      <c r="J52" s="61"/>
      <c r="K52" s="74" t="s">
        <v>16</v>
      </c>
      <c r="L52" s="61" t="s">
        <v>1058</v>
      </c>
      <c r="M52" s="2" t="s">
        <v>1059</v>
      </c>
      <c r="N52" s="61" t="s">
        <v>46</v>
      </c>
      <c r="O52" s="61" t="s">
        <v>910</v>
      </c>
      <c r="P52" s="61" t="s">
        <v>1060</v>
      </c>
    </row>
    <row r="53" spans="1:16" s="68" customFormat="1" ht="59.25" customHeight="1" x14ac:dyDescent="0.2">
      <c r="A53" s="60">
        <v>42</v>
      </c>
      <c r="B53" s="61" t="s">
        <v>1061</v>
      </c>
      <c r="C53" s="61" t="s">
        <v>1062</v>
      </c>
      <c r="D53" s="61" t="s">
        <v>49</v>
      </c>
      <c r="E53" s="61" t="s">
        <v>29</v>
      </c>
      <c r="F53" s="61"/>
      <c r="G53" s="61"/>
      <c r="H53" s="61"/>
      <c r="I53" s="61">
        <v>1</v>
      </c>
      <c r="J53" s="61"/>
      <c r="K53" s="61" t="s">
        <v>17</v>
      </c>
      <c r="L53" s="61" t="s">
        <v>904</v>
      </c>
      <c r="M53" s="62" t="s">
        <v>1063</v>
      </c>
      <c r="N53" s="61" t="s">
        <v>1064</v>
      </c>
      <c r="O53" s="63" t="s">
        <v>1065</v>
      </c>
      <c r="P53" s="61" t="s">
        <v>1066</v>
      </c>
    </row>
    <row r="54" spans="1:16" s="68" customFormat="1" ht="42.75" x14ac:dyDescent="0.2">
      <c r="A54" s="65">
        <v>43</v>
      </c>
      <c r="B54" s="61" t="s">
        <v>1067</v>
      </c>
      <c r="C54" s="61" t="s">
        <v>1068</v>
      </c>
      <c r="D54" s="61" t="s">
        <v>28</v>
      </c>
      <c r="E54" s="61" t="s">
        <v>29</v>
      </c>
      <c r="F54" s="61"/>
      <c r="G54" s="61"/>
      <c r="H54" s="61">
        <v>1</v>
      </c>
      <c r="I54" s="61"/>
      <c r="J54" s="61"/>
      <c r="K54" s="61" t="s">
        <v>16</v>
      </c>
      <c r="L54" s="61" t="s">
        <v>1069</v>
      </c>
      <c r="M54" s="62" t="s">
        <v>1070</v>
      </c>
      <c r="N54" s="61" t="s">
        <v>32</v>
      </c>
      <c r="O54" s="61" t="s">
        <v>910</v>
      </c>
      <c r="P54" s="61" t="s">
        <v>471</v>
      </c>
    </row>
    <row r="55" spans="1:16" s="68" customFormat="1" ht="25.5" customHeight="1" x14ac:dyDescent="0.2">
      <c r="A55" s="65">
        <v>44</v>
      </c>
      <c r="B55" s="71" t="s">
        <v>1071</v>
      </c>
      <c r="C55" s="71" t="s">
        <v>1068</v>
      </c>
      <c r="D55" s="71" t="s">
        <v>28</v>
      </c>
      <c r="E55" s="71"/>
      <c r="F55" s="71"/>
      <c r="G55" s="71"/>
      <c r="H55" s="71"/>
      <c r="I55" s="71"/>
      <c r="J55" s="71"/>
      <c r="K55" s="71"/>
      <c r="L55" s="71" t="s">
        <v>996</v>
      </c>
      <c r="M55" s="71" t="s">
        <v>1023</v>
      </c>
      <c r="N55" s="71"/>
      <c r="O55" s="73"/>
      <c r="P55" s="71"/>
    </row>
    <row r="56" spans="1:16" s="68" customFormat="1" ht="71.25" x14ac:dyDescent="0.2">
      <c r="A56" s="60">
        <v>45</v>
      </c>
      <c r="B56" s="61" t="s">
        <v>1072</v>
      </c>
      <c r="C56" s="61" t="s">
        <v>1073</v>
      </c>
      <c r="D56" s="61" t="s">
        <v>85</v>
      </c>
      <c r="E56" s="61" t="s">
        <v>29</v>
      </c>
      <c r="F56" s="61"/>
      <c r="G56" s="61"/>
      <c r="H56" s="61"/>
      <c r="I56" s="61">
        <v>1</v>
      </c>
      <c r="J56" s="61"/>
      <c r="K56" s="61" t="s">
        <v>17</v>
      </c>
      <c r="L56" s="61" t="s">
        <v>1074</v>
      </c>
      <c r="M56" s="61" t="s">
        <v>1075</v>
      </c>
      <c r="N56" s="61" t="s">
        <v>927</v>
      </c>
      <c r="O56" s="61" t="s">
        <v>928</v>
      </c>
      <c r="P56" s="63" t="s">
        <v>1076</v>
      </c>
    </row>
    <row r="57" spans="1:16" s="68" customFormat="1" ht="75.75" customHeight="1" x14ac:dyDescent="0.2">
      <c r="A57" s="65">
        <v>46</v>
      </c>
      <c r="B57" s="61" t="s">
        <v>1727</v>
      </c>
      <c r="C57" s="61" t="s">
        <v>1077</v>
      </c>
      <c r="D57" s="61" t="s">
        <v>396</v>
      </c>
      <c r="E57" s="61" t="s">
        <v>397</v>
      </c>
      <c r="F57" s="61"/>
      <c r="G57" s="61">
        <v>1</v>
      </c>
      <c r="H57" s="61"/>
      <c r="I57" s="61"/>
      <c r="J57" s="61"/>
      <c r="K57" s="61" t="s">
        <v>15</v>
      </c>
      <c r="L57" s="61" t="s">
        <v>1078</v>
      </c>
      <c r="M57" s="61" t="s">
        <v>1079</v>
      </c>
      <c r="N57" s="61"/>
      <c r="O57" s="61" t="s">
        <v>928</v>
      </c>
      <c r="P57" s="63" t="s">
        <v>966</v>
      </c>
    </row>
    <row r="58" spans="1:16" s="68" customFormat="1" ht="45" customHeight="1" x14ac:dyDescent="0.2">
      <c r="A58" s="65">
        <v>47</v>
      </c>
      <c r="B58" s="61" t="s">
        <v>1080</v>
      </c>
      <c r="C58" s="61" t="s">
        <v>1081</v>
      </c>
      <c r="D58" s="61" t="s">
        <v>436</v>
      </c>
      <c r="E58" s="61" t="s">
        <v>397</v>
      </c>
      <c r="F58" s="61"/>
      <c r="G58" s="61"/>
      <c r="H58" s="61">
        <v>1</v>
      </c>
      <c r="I58" s="61"/>
      <c r="J58" s="61"/>
      <c r="K58" s="61" t="s">
        <v>16</v>
      </c>
      <c r="L58" s="61" t="s">
        <v>1082</v>
      </c>
      <c r="M58" s="62" t="s">
        <v>1083</v>
      </c>
      <c r="N58" s="61" t="s">
        <v>32</v>
      </c>
      <c r="O58" s="61" t="s">
        <v>910</v>
      </c>
      <c r="P58" s="63" t="s">
        <v>1084</v>
      </c>
    </row>
    <row r="59" spans="1:16" s="68" customFormat="1" ht="36.75" customHeight="1" x14ac:dyDescent="0.2">
      <c r="A59" s="60">
        <v>48</v>
      </c>
      <c r="B59" s="61" t="s">
        <v>265</v>
      </c>
      <c r="C59" s="61" t="s">
        <v>1085</v>
      </c>
      <c r="D59" s="61" t="s">
        <v>251</v>
      </c>
      <c r="E59" s="61" t="s">
        <v>209</v>
      </c>
      <c r="F59" s="61"/>
      <c r="G59" s="61"/>
      <c r="H59" s="61">
        <v>1</v>
      </c>
      <c r="I59" s="61"/>
      <c r="J59" s="61"/>
      <c r="K59" s="61" t="s">
        <v>16</v>
      </c>
      <c r="L59" s="61" t="s">
        <v>1086</v>
      </c>
      <c r="M59" s="61" t="s">
        <v>1087</v>
      </c>
      <c r="N59" s="61" t="s">
        <v>32</v>
      </c>
      <c r="O59" s="61" t="s">
        <v>910</v>
      </c>
      <c r="P59" s="61" t="s">
        <v>1088</v>
      </c>
    </row>
    <row r="60" spans="1:16" s="68" customFormat="1" ht="42.75" x14ac:dyDescent="0.2">
      <c r="A60" s="65">
        <v>49</v>
      </c>
      <c r="B60" s="61" t="s">
        <v>1089</v>
      </c>
      <c r="C60" s="61" t="s">
        <v>1090</v>
      </c>
      <c r="D60" s="61" t="s">
        <v>500</v>
      </c>
      <c r="E60" s="61" t="s">
        <v>397</v>
      </c>
      <c r="F60" s="61"/>
      <c r="G60" s="61"/>
      <c r="H60" s="61"/>
      <c r="I60" s="61">
        <v>1</v>
      </c>
      <c r="J60" s="61"/>
      <c r="K60" s="61" t="s">
        <v>17</v>
      </c>
      <c r="L60" s="61" t="s">
        <v>1091</v>
      </c>
      <c r="M60" s="61" t="s">
        <v>1092</v>
      </c>
      <c r="N60" s="61" t="s">
        <v>46</v>
      </c>
      <c r="O60" s="61" t="s">
        <v>928</v>
      </c>
      <c r="P60" s="61" t="s">
        <v>121</v>
      </c>
    </row>
    <row r="61" spans="1:16" s="68" customFormat="1" ht="44.25" customHeight="1" x14ac:dyDescent="0.2">
      <c r="A61" s="65">
        <v>50</v>
      </c>
      <c r="B61" s="61" t="s">
        <v>1093</v>
      </c>
      <c r="C61" s="61" t="s">
        <v>1090</v>
      </c>
      <c r="D61" s="61" t="s">
        <v>500</v>
      </c>
      <c r="E61" s="61" t="s">
        <v>397</v>
      </c>
      <c r="F61" s="61">
        <v>1</v>
      </c>
      <c r="G61" s="61"/>
      <c r="H61" s="61"/>
      <c r="I61" s="61">
        <v>1</v>
      </c>
      <c r="J61" s="61"/>
      <c r="K61" s="61" t="s">
        <v>17</v>
      </c>
      <c r="L61" s="61" t="s">
        <v>1094</v>
      </c>
      <c r="M61" s="61" t="s">
        <v>1095</v>
      </c>
      <c r="N61" s="61" t="s">
        <v>46</v>
      </c>
      <c r="O61" s="63"/>
      <c r="P61" s="61" t="s">
        <v>1096</v>
      </c>
    </row>
    <row r="62" spans="1:16" s="68" customFormat="1" ht="42.75" x14ac:dyDescent="0.2">
      <c r="A62" s="60">
        <v>51</v>
      </c>
      <c r="B62" s="61" t="s">
        <v>508</v>
      </c>
      <c r="C62" s="61" t="s">
        <v>1097</v>
      </c>
      <c r="D62" s="61" t="s">
        <v>1097</v>
      </c>
      <c r="E62" s="61" t="s">
        <v>397</v>
      </c>
      <c r="F62" s="61">
        <v>1</v>
      </c>
      <c r="G62" s="61"/>
      <c r="H62" s="61"/>
      <c r="I62" s="61"/>
      <c r="J62" s="61"/>
      <c r="K62" s="61" t="s">
        <v>14</v>
      </c>
      <c r="L62" s="61" t="s">
        <v>1098</v>
      </c>
      <c r="M62" s="61" t="s">
        <v>1099</v>
      </c>
      <c r="N62" s="61" t="s">
        <v>1100</v>
      </c>
      <c r="O62" s="63"/>
      <c r="P62" s="61" t="s">
        <v>1101</v>
      </c>
    </row>
    <row r="63" spans="1:16" s="68" customFormat="1" ht="43.5" customHeight="1" x14ac:dyDescent="0.2">
      <c r="A63" s="65">
        <v>52</v>
      </c>
      <c r="B63" s="61" t="s">
        <v>508</v>
      </c>
      <c r="C63" s="61" t="s">
        <v>1097</v>
      </c>
      <c r="D63" s="61" t="s">
        <v>1097</v>
      </c>
      <c r="E63" s="61" t="s">
        <v>397</v>
      </c>
      <c r="F63" s="61"/>
      <c r="G63" s="61"/>
      <c r="H63" s="61"/>
      <c r="I63" s="61">
        <v>1</v>
      </c>
      <c r="J63" s="61"/>
      <c r="K63" s="61" t="s">
        <v>17</v>
      </c>
      <c r="L63" s="61" t="s">
        <v>1102</v>
      </c>
      <c r="M63" s="61" t="s">
        <v>1103</v>
      </c>
      <c r="N63" s="61" t="s">
        <v>1104</v>
      </c>
      <c r="O63" s="61" t="s">
        <v>928</v>
      </c>
      <c r="P63" s="63" t="s">
        <v>1036</v>
      </c>
    </row>
    <row r="64" spans="1:16" s="68" customFormat="1" ht="38.25" customHeight="1" x14ac:dyDescent="0.2">
      <c r="A64" s="65">
        <v>53</v>
      </c>
      <c r="B64" s="61" t="s">
        <v>515</v>
      </c>
      <c r="C64" s="61" t="s">
        <v>1105</v>
      </c>
      <c r="D64" s="61" t="s">
        <v>452</v>
      </c>
      <c r="E64" s="61" t="s">
        <v>397</v>
      </c>
      <c r="F64" s="61"/>
      <c r="G64" s="61">
        <v>1</v>
      </c>
      <c r="H64" s="61"/>
      <c r="I64" s="61"/>
      <c r="J64" s="61"/>
      <c r="K64" s="61" t="s">
        <v>15</v>
      </c>
      <c r="L64" s="61" t="s">
        <v>1106</v>
      </c>
      <c r="M64" s="61" t="s">
        <v>518</v>
      </c>
      <c r="N64" s="61" t="s">
        <v>46</v>
      </c>
      <c r="O64" s="61" t="s">
        <v>928</v>
      </c>
      <c r="P64" s="63" t="s">
        <v>1107</v>
      </c>
    </row>
    <row r="65" spans="1:16" s="68" customFormat="1" ht="36" customHeight="1" x14ac:dyDescent="0.2">
      <c r="A65" s="60">
        <v>54</v>
      </c>
      <c r="B65" s="61" t="s">
        <v>1108</v>
      </c>
      <c r="C65" s="61" t="s">
        <v>1109</v>
      </c>
      <c r="D65" s="61" t="s">
        <v>222</v>
      </c>
      <c r="E65" s="61" t="s">
        <v>209</v>
      </c>
      <c r="F65" s="61"/>
      <c r="G65" s="61"/>
      <c r="H65" s="61">
        <v>1</v>
      </c>
      <c r="I65" s="61"/>
      <c r="J65" s="61"/>
      <c r="K65" s="61" t="s">
        <v>16</v>
      </c>
      <c r="L65" s="61" t="s">
        <v>1110</v>
      </c>
      <c r="M65" s="61" t="s">
        <v>1111</v>
      </c>
      <c r="N65" s="61" t="s">
        <v>32</v>
      </c>
      <c r="O65" s="61" t="s">
        <v>910</v>
      </c>
      <c r="P65" s="63" t="s">
        <v>1112</v>
      </c>
    </row>
    <row r="66" spans="1:16" s="68" customFormat="1" ht="71.25" customHeight="1" x14ac:dyDescent="0.2">
      <c r="A66" s="65">
        <v>55</v>
      </c>
      <c r="B66" s="61" t="s">
        <v>1113</v>
      </c>
      <c r="C66" s="61" t="s">
        <v>1114</v>
      </c>
      <c r="D66" s="61" t="s">
        <v>1114</v>
      </c>
      <c r="E66" s="61" t="s">
        <v>397</v>
      </c>
      <c r="F66" s="61"/>
      <c r="G66" s="61"/>
      <c r="H66" s="61">
        <v>1</v>
      </c>
      <c r="I66" s="61"/>
      <c r="J66" s="61"/>
      <c r="K66" s="61" t="s">
        <v>16</v>
      </c>
      <c r="L66" s="61" t="s">
        <v>1115</v>
      </c>
      <c r="M66" s="61" t="s">
        <v>1116</v>
      </c>
      <c r="N66" s="61" t="s">
        <v>46</v>
      </c>
      <c r="O66" s="61" t="s">
        <v>1008</v>
      </c>
      <c r="P66" s="61"/>
    </row>
    <row r="67" spans="1:16" s="68" customFormat="1" ht="30.75" customHeight="1" x14ac:dyDescent="0.2">
      <c r="A67" s="65">
        <v>56</v>
      </c>
      <c r="B67" s="61" t="s">
        <v>1117</v>
      </c>
      <c r="C67" s="61" t="s">
        <v>1118</v>
      </c>
      <c r="D67" s="61" t="s">
        <v>275</v>
      </c>
      <c r="E67" s="61" t="s">
        <v>209</v>
      </c>
      <c r="F67" s="61">
        <v>1</v>
      </c>
      <c r="G67" s="61"/>
      <c r="H67" s="61"/>
      <c r="I67" s="61"/>
      <c r="J67" s="61"/>
      <c r="K67" s="61" t="s">
        <v>14</v>
      </c>
      <c r="L67" s="61" t="s">
        <v>1119</v>
      </c>
      <c r="M67" s="61" t="s">
        <v>277</v>
      </c>
      <c r="N67" s="61" t="s">
        <v>32</v>
      </c>
      <c r="O67" s="63"/>
      <c r="P67" s="61" t="s">
        <v>1120</v>
      </c>
    </row>
    <row r="68" spans="1:16" s="68" customFormat="1" ht="51.75" customHeight="1" x14ac:dyDescent="0.2">
      <c r="A68" s="60">
        <v>57</v>
      </c>
      <c r="B68" s="61" t="s">
        <v>1121</v>
      </c>
      <c r="C68" s="61" t="s">
        <v>1122</v>
      </c>
      <c r="D68" s="61" t="s">
        <v>275</v>
      </c>
      <c r="E68" s="61" t="s">
        <v>209</v>
      </c>
      <c r="F68" s="61">
        <v>1</v>
      </c>
      <c r="G68" s="61"/>
      <c r="H68" s="61"/>
      <c r="I68" s="61"/>
      <c r="J68" s="61"/>
      <c r="K68" s="61" t="s">
        <v>14</v>
      </c>
      <c r="L68" s="61" t="s">
        <v>1123</v>
      </c>
      <c r="M68" s="62" t="s">
        <v>1124</v>
      </c>
      <c r="N68" s="61" t="s">
        <v>909</v>
      </c>
      <c r="O68" s="63"/>
      <c r="P68" s="61" t="s">
        <v>1125</v>
      </c>
    </row>
    <row r="69" spans="1:16" s="68" customFormat="1" ht="42.75" x14ac:dyDescent="0.2">
      <c r="A69" s="65">
        <v>58</v>
      </c>
      <c r="B69" s="61" t="s">
        <v>1126</v>
      </c>
      <c r="C69" s="61" t="s">
        <v>1127</v>
      </c>
      <c r="D69" s="61" t="s">
        <v>436</v>
      </c>
      <c r="E69" s="61" t="s">
        <v>397</v>
      </c>
      <c r="F69" s="61">
        <v>1</v>
      </c>
      <c r="G69" s="61"/>
      <c r="H69" s="61"/>
      <c r="I69" s="61"/>
      <c r="J69" s="61"/>
      <c r="K69" s="61" t="s">
        <v>14</v>
      </c>
      <c r="L69" s="61" t="s">
        <v>996</v>
      </c>
      <c r="M69" s="61" t="s">
        <v>1128</v>
      </c>
      <c r="N69" s="61" t="s">
        <v>46</v>
      </c>
      <c r="O69" s="63"/>
      <c r="P69" s="61" t="s">
        <v>1129</v>
      </c>
    </row>
    <row r="70" spans="1:16" s="68" customFormat="1" ht="28.5" x14ac:dyDescent="0.2">
      <c r="A70" s="65">
        <v>59</v>
      </c>
      <c r="B70" s="61" t="s">
        <v>1130</v>
      </c>
      <c r="C70" s="61" t="s">
        <v>1131</v>
      </c>
      <c r="D70" s="61" t="s">
        <v>28</v>
      </c>
      <c r="E70" s="61" t="s">
        <v>29</v>
      </c>
      <c r="F70" s="61">
        <v>1</v>
      </c>
      <c r="G70" s="61"/>
      <c r="H70" s="61"/>
      <c r="I70" s="61"/>
      <c r="J70" s="61"/>
      <c r="K70" s="61" t="s">
        <v>14</v>
      </c>
      <c r="L70" s="61" t="s">
        <v>1132</v>
      </c>
      <c r="M70" s="61" t="s">
        <v>1133</v>
      </c>
      <c r="N70" s="61" t="s">
        <v>46</v>
      </c>
      <c r="O70" s="63"/>
      <c r="P70" s="61" t="s">
        <v>1084</v>
      </c>
    </row>
    <row r="71" spans="1:16" s="68" customFormat="1" ht="42.75" x14ac:dyDescent="0.2">
      <c r="A71" s="60">
        <v>60</v>
      </c>
      <c r="B71" s="61" t="s">
        <v>1134</v>
      </c>
      <c r="C71" s="61" t="s">
        <v>1097</v>
      </c>
      <c r="D71" s="61" t="s">
        <v>1097</v>
      </c>
      <c r="E71" s="61" t="s">
        <v>397</v>
      </c>
      <c r="F71" s="61"/>
      <c r="G71" s="61"/>
      <c r="H71" s="61"/>
      <c r="I71" s="61">
        <v>1</v>
      </c>
      <c r="J71" s="61"/>
      <c r="K71" s="61" t="s">
        <v>17</v>
      </c>
      <c r="L71" s="61" t="s">
        <v>1135</v>
      </c>
      <c r="M71" s="61" t="s">
        <v>1136</v>
      </c>
      <c r="N71" s="61" t="s">
        <v>927</v>
      </c>
      <c r="O71" s="61" t="s">
        <v>928</v>
      </c>
      <c r="P71" s="61" t="s">
        <v>1137</v>
      </c>
    </row>
    <row r="72" spans="1:16" s="68" customFormat="1" ht="29.25" customHeight="1" x14ac:dyDescent="0.2">
      <c r="A72" s="65">
        <v>61</v>
      </c>
      <c r="B72" s="61" t="s">
        <v>1138</v>
      </c>
      <c r="C72" s="61" t="s">
        <v>1139</v>
      </c>
      <c r="D72" s="61" t="s">
        <v>222</v>
      </c>
      <c r="E72" s="61" t="s">
        <v>209</v>
      </c>
      <c r="F72" s="61">
        <v>1</v>
      </c>
      <c r="G72" s="61"/>
      <c r="H72" s="61"/>
      <c r="I72" s="61"/>
      <c r="J72" s="61"/>
      <c r="K72" s="61" t="s">
        <v>1140</v>
      </c>
      <c r="L72" s="61" t="s">
        <v>1141</v>
      </c>
      <c r="M72" s="61" t="s">
        <v>1142</v>
      </c>
      <c r="N72" s="61" t="s">
        <v>46</v>
      </c>
      <c r="O72" s="61"/>
      <c r="P72" s="61" t="s">
        <v>1143</v>
      </c>
    </row>
    <row r="73" spans="1:16" s="68" customFormat="1" ht="85.5" x14ac:dyDescent="0.2">
      <c r="A73" s="65">
        <v>62</v>
      </c>
      <c r="B73" s="61" t="s">
        <v>278</v>
      </c>
      <c r="C73" s="61" t="s">
        <v>1144</v>
      </c>
      <c r="D73" s="61" t="s">
        <v>222</v>
      </c>
      <c r="E73" s="61" t="s">
        <v>209</v>
      </c>
      <c r="F73" s="61"/>
      <c r="G73" s="61"/>
      <c r="H73" s="61">
        <v>1</v>
      </c>
      <c r="I73" s="61"/>
      <c r="J73" s="61"/>
      <c r="K73" s="61" t="s">
        <v>16</v>
      </c>
      <c r="L73" s="61" t="s">
        <v>1145</v>
      </c>
      <c r="M73" s="61" t="s">
        <v>283</v>
      </c>
      <c r="N73" s="61" t="s">
        <v>46</v>
      </c>
      <c r="O73" s="61" t="s">
        <v>910</v>
      </c>
      <c r="P73" s="61" t="s">
        <v>66</v>
      </c>
    </row>
    <row r="74" spans="1:16" s="68" customFormat="1" ht="30" customHeight="1" x14ac:dyDescent="0.2">
      <c r="A74" s="60">
        <v>63</v>
      </c>
      <c r="B74" s="61" t="s">
        <v>1146</v>
      </c>
      <c r="C74" s="61" t="s">
        <v>1147</v>
      </c>
      <c r="D74" s="61" t="s">
        <v>1147</v>
      </c>
      <c r="E74" s="61" t="s">
        <v>397</v>
      </c>
      <c r="F74" s="61"/>
      <c r="G74" s="61"/>
      <c r="H74" s="61"/>
      <c r="I74" s="61">
        <v>1</v>
      </c>
      <c r="J74" s="61"/>
      <c r="K74" s="61" t="s">
        <v>17</v>
      </c>
      <c r="L74" s="61" t="s">
        <v>1148</v>
      </c>
      <c r="M74" s="61" t="s">
        <v>1149</v>
      </c>
      <c r="N74" s="61" t="s">
        <v>32</v>
      </c>
      <c r="O74" s="61" t="s">
        <v>928</v>
      </c>
      <c r="P74" s="63" t="s">
        <v>1084</v>
      </c>
    </row>
    <row r="75" spans="1:16" s="68" customFormat="1" ht="33.75" customHeight="1" x14ac:dyDescent="0.2">
      <c r="A75" s="65">
        <v>64</v>
      </c>
      <c r="B75" s="71" t="s">
        <v>1150</v>
      </c>
      <c r="C75" s="71" t="s">
        <v>1151</v>
      </c>
      <c r="D75" s="71" t="s">
        <v>364</v>
      </c>
      <c r="E75" s="71"/>
      <c r="F75" s="71"/>
      <c r="G75" s="71"/>
      <c r="H75" s="71"/>
      <c r="I75" s="71"/>
      <c r="J75" s="71"/>
      <c r="K75" s="71"/>
      <c r="L75" s="71" t="s">
        <v>1152</v>
      </c>
      <c r="M75" s="71" t="s">
        <v>1023</v>
      </c>
      <c r="N75" s="71"/>
      <c r="O75" s="73"/>
      <c r="P75" s="73"/>
    </row>
    <row r="76" spans="1:16" s="68" customFormat="1" ht="63.75" customHeight="1" x14ac:dyDescent="0.2">
      <c r="A76" s="65">
        <v>65</v>
      </c>
      <c r="B76" s="61" t="s">
        <v>1153</v>
      </c>
      <c r="C76" s="61" t="s">
        <v>1154</v>
      </c>
      <c r="D76" s="61" t="s">
        <v>413</v>
      </c>
      <c r="E76" s="61" t="s">
        <v>397</v>
      </c>
      <c r="F76" s="61">
        <v>1</v>
      </c>
      <c r="G76" s="61">
        <v>1</v>
      </c>
      <c r="H76" s="61"/>
      <c r="I76" s="61"/>
      <c r="J76" s="61"/>
      <c r="K76" s="74" t="s">
        <v>15</v>
      </c>
      <c r="L76" s="61" t="s">
        <v>1155</v>
      </c>
      <c r="M76" s="61" t="s">
        <v>559</v>
      </c>
      <c r="N76" s="61" t="s">
        <v>46</v>
      </c>
      <c r="O76" s="61" t="s">
        <v>928</v>
      </c>
      <c r="P76" s="63" t="s">
        <v>1156</v>
      </c>
    </row>
    <row r="77" spans="1:16" s="68" customFormat="1" ht="51.75" customHeight="1" x14ac:dyDescent="0.2">
      <c r="A77" s="60">
        <v>66</v>
      </c>
      <c r="B77" s="61" t="s">
        <v>1157</v>
      </c>
      <c r="C77" s="61" t="s">
        <v>1158</v>
      </c>
      <c r="D77" s="61" t="s">
        <v>1159</v>
      </c>
      <c r="E77" s="61" t="s">
        <v>57</v>
      </c>
      <c r="F77" s="61"/>
      <c r="G77" s="61">
        <v>1</v>
      </c>
      <c r="H77" s="61"/>
      <c r="I77" s="61"/>
      <c r="J77" s="61"/>
      <c r="K77" s="61" t="s">
        <v>15</v>
      </c>
      <c r="L77" s="61" t="s">
        <v>1160</v>
      </c>
      <c r="M77" s="61" t="s">
        <v>1161</v>
      </c>
      <c r="N77" s="61" t="s">
        <v>46</v>
      </c>
      <c r="O77" s="61" t="s">
        <v>928</v>
      </c>
      <c r="P77" s="63" t="s">
        <v>966</v>
      </c>
    </row>
    <row r="78" spans="1:16" s="68" customFormat="1" ht="85.5" customHeight="1" x14ac:dyDescent="0.2">
      <c r="A78" s="65">
        <v>67</v>
      </c>
      <c r="B78" s="61" t="s">
        <v>1162</v>
      </c>
      <c r="C78" s="61" t="s">
        <v>1163</v>
      </c>
      <c r="D78" s="61" t="s">
        <v>28</v>
      </c>
      <c r="E78" s="61" t="s">
        <v>29</v>
      </c>
      <c r="F78" s="61">
        <v>1</v>
      </c>
      <c r="G78" s="61"/>
      <c r="H78" s="61"/>
      <c r="I78" s="61"/>
      <c r="J78" s="61"/>
      <c r="K78" s="61" t="s">
        <v>14</v>
      </c>
      <c r="L78" s="61" t="s">
        <v>1164</v>
      </c>
      <c r="M78" s="61" t="s">
        <v>1165</v>
      </c>
      <c r="N78" s="61" t="s">
        <v>32</v>
      </c>
      <c r="O78" s="61"/>
      <c r="P78" s="61" t="s">
        <v>1166</v>
      </c>
    </row>
    <row r="79" spans="1:16" s="68" customFormat="1" ht="28.5" x14ac:dyDescent="0.2">
      <c r="A79" s="60">
        <v>68</v>
      </c>
      <c r="B79" s="61" t="s">
        <v>1167</v>
      </c>
      <c r="C79" s="61" t="s">
        <v>1163</v>
      </c>
      <c r="D79" s="61" t="s">
        <v>28</v>
      </c>
      <c r="E79" s="61" t="s">
        <v>29</v>
      </c>
      <c r="F79" s="61"/>
      <c r="G79" s="61"/>
      <c r="H79" s="61"/>
      <c r="I79" s="61">
        <v>1</v>
      </c>
      <c r="J79" s="61"/>
      <c r="K79" s="61" t="s">
        <v>17</v>
      </c>
      <c r="L79" s="61" t="s">
        <v>1168</v>
      </c>
      <c r="M79" s="61" t="s">
        <v>1169</v>
      </c>
      <c r="N79" s="61" t="s">
        <v>32</v>
      </c>
      <c r="O79" s="61" t="s">
        <v>928</v>
      </c>
      <c r="P79" s="61" t="s">
        <v>1166</v>
      </c>
    </row>
    <row r="80" spans="1:16" s="68" customFormat="1" ht="33" customHeight="1" x14ac:dyDescent="0.2">
      <c r="A80" s="65">
        <v>69</v>
      </c>
      <c r="B80" s="61" t="s">
        <v>1167</v>
      </c>
      <c r="C80" s="61" t="s">
        <v>1163</v>
      </c>
      <c r="D80" s="61" t="s">
        <v>28</v>
      </c>
      <c r="E80" s="61" t="s">
        <v>29</v>
      </c>
      <c r="F80" s="61">
        <v>1</v>
      </c>
      <c r="G80" s="61"/>
      <c r="H80" s="61"/>
      <c r="I80" s="61"/>
      <c r="J80" s="61"/>
      <c r="K80" s="61" t="s">
        <v>14</v>
      </c>
      <c r="L80" s="61" t="s">
        <v>1170</v>
      </c>
      <c r="M80" s="61" t="s">
        <v>1171</v>
      </c>
      <c r="N80" s="61" t="s">
        <v>32</v>
      </c>
      <c r="O80" s="61"/>
      <c r="P80" s="61" t="s">
        <v>1166</v>
      </c>
    </row>
    <row r="81" spans="1:16" s="68" customFormat="1" ht="63" customHeight="1" x14ac:dyDescent="0.2">
      <c r="A81" s="65">
        <v>70</v>
      </c>
      <c r="B81" s="61" t="s">
        <v>1172</v>
      </c>
      <c r="C81" s="61" t="s">
        <v>1173</v>
      </c>
      <c r="D81" s="61" t="s">
        <v>562</v>
      </c>
      <c r="E81" s="61" t="s">
        <v>397</v>
      </c>
      <c r="F81" s="74">
        <v>1</v>
      </c>
      <c r="G81" s="61"/>
      <c r="H81" s="61"/>
      <c r="I81" s="61"/>
      <c r="J81" s="61"/>
      <c r="K81" s="74" t="s">
        <v>14</v>
      </c>
      <c r="L81" s="61" t="s">
        <v>1174</v>
      </c>
      <c r="M81" s="61" t="s">
        <v>1175</v>
      </c>
      <c r="N81" s="61" t="s">
        <v>1176</v>
      </c>
      <c r="O81" s="61"/>
      <c r="P81" s="61" t="s">
        <v>1177</v>
      </c>
    </row>
    <row r="82" spans="1:16" s="68" customFormat="1" ht="41.25" customHeight="1" x14ac:dyDescent="0.2">
      <c r="A82" s="60">
        <v>71</v>
      </c>
      <c r="B82" s="61" t="s">
        <v>292</v>
      </c>
      <c r="C82" s="61" t="s">
        <v>1178</v>
      </c>
      <c r="D82" s="61" t="s">
        <v>214</v>
      </c>
      <c r="E82" s="61" t="s">
        <v>209</v>
      </c>
      <c r="F82" s="61">
        <v>1</v>
      </c>
      <c r="G82" s="61"/>
      <c r="H82" s="61"/>
      <c r="I82" s="61"/>
      <c r="J82" s="61"/>
      <c r="K82" s="61" t="s">
        <v>14</v>
      </c>
      <c r="L82" s="61" t="s">
        <v>1179</v>
      </c>
      <c r="M82" s="61" t="s">
        <v>1180</v>
      </c>
      <c r="N82" s="61" t="s">
        <v>46</v>
      </c>
      <c r="O82" s="61"/>
      <c r="P82" s="61" t="s">
        <v>408</v>
      </c>
    </row>
    <row r="83" spans="1:16" s="68" customFormat="1" ht="43.5" customHeight="1" x14ac:dyDescent="0.2">
      <c r="A83" s="65">
        <v>72</v>
      </c>
      <c r="B83" s="61" t="s">
        <v>1181</v>
      </c>
      <c r="C83" s="61" t="s">
        <v>1182</v>
      </c>
      <c r="D83" s="61" t="s">
        <v>214</v>
      </c>
      <c r="E83" s="61" t="s">
        <v>209</v>
      </c>
      <c r="F83" s="61">
        <v>1</v>
      </c>
      <c r="G83" s="61"/>
      <c r="H83" s="61"/>
      <c r="I83" s="61"/>
      <c r="J83" s="61"/>
      <c r="K83" s="61" t="s">
        <v>14</v>
      </c>
      <c r="L83" s="61" t="s">
        <v>1183</v>
      </c>
      <c r="M83" s="61" t="s">
        <v>1184</v>
      </c>
      <c r="N83" s="61" t="s">
        <v>46</v>
      </c>
      <c r="O83" s="61"/>
      <c r="P83" s="61" t="s">
        <v>408</v>
      </c>
    </row>
    <row r="84" spans="1:16" s="68" customFormat="1" ht="41.25" customHeight="1" x14ac:dyDescent="0.2">
      <c r="A84" s="65">
        <v>73</v>
      </c>
      <c r="B84" s="61" t="s">
        <v>1185</v>
      </c>
      <c r="C84" s="61" t="s">
        <v>1186</v>
      </c>
      <c r="D84" s="61" t="s">
        <v>260</v>
      </c>
      <c r="E84" s="61" t="s">
        <v>209</v>
      </c>
      <c r="F84" s="61">
        <v>1</v>
      </c>
      <c r="G84" s="61"/>
      <c r="H84" s="61"/>
      <c r="I84" s="61"/>
      <c r="J84" s="61"/>
      <c r="K84" s="61" t="s">
        <v>14</v>
      </c>
      <c r="L84" s="61" t="s">
        <v>1187</v>
      </c>
      <c r="M84" s="61" t="s">
        <v>1188</v>
      </c>
      <c r="N84" s="61" t="s">
        <v>927</v>
      </c>
      <c r="O84" s="61"/>
      <c r="P84" s="61" t="s">
        <v>1189</v>
      </c>
    </row>
    <row r="85" spans="1:16" s="68" customFormat="1" ht="45.75" customHeight="1" x14ac:dyDescent="0.2">
      <c r="A85" s="60">
        <v>74</v>
      </c>
      <c r="B85" s="61" t="s">
        <v>1190</v>
      </c>
      <c r="C85" s="61" t="s">
        <v>1191</v>
      </c>
      <c r="D85" s="61" t="s">
        <v>28</v>
      </c>
      <c r="E85" s="61" t="s">
        <v>29</v>
      </c>
      <c r="F85" s="61">
        <v>1</v>
      </c>
      <c r="G85" s="61"/>
      <c r="H85" s="61"/>
      <c r="I85" s="61"/>
      <c r="J85" s="61"/>
      <c r="K85" s="61" t="s">
        <v>14</v>
      </c>
      <c r="L85" s="61" t="s">
        <v>1192</v>
      </c>
      <c r="M85" s="61" t="s">
        <v>1193</v>
      </c>
      <c r="N85" s="61" t="s">
        <v>46</v>
      </c>
      <c r="O85" s="61"/>
      <c r="P85" s="61" t="s">
        <v>1194</v>
      </c>
    </row>
    <row r="86" spans="1:16" s="68" customFormat="1" ht="45" customHeight="1" x14ac:dyDescent="0.2">
      <c r="A86" s="65">
        <v>75</v>
      </c>
      <c r="B86" s="61" t="s">
        <v>1195</v>
      </c>
      <c r="C86" s="61" t="s">
        <v>916</v>
      </c>
      <c r="D86" s="61" t="s">
        <v>55</v>
      </c>
      <c r="E86" s="61" t="s">
        <v>57</v>
      </c>
      <c r="F86" s="61"/>
      <c r="G86" s="61"/>
      <c r="H86" s="61"/>
      <c r="I86" s="61">
        <v>1</v>
      </c>
      <c r="J86" s="61"/>
      <c r="K86" s="61" t="s">
        <v>17</v>
      </c>
      <c r="L86" s="61" t="s">
        <v>1148</v>
      </c>
      <c r="M86" s="59" t="s">
        <v>1196</v>
      </c>
      <c r="N86" s="61" t="s">
        <v>32</v>
      </c>
      <c r="O86" s="61" t="s">
        <v>928</v>
      </c>
      <c r="P86" s="61" t="s">
        <v>1197</v>
      </c>
    </row>
    <row r="87" spans="1:16" s="68" customFormat="1" ht="54" customHeight="1" x14ac:dyDescent="0.2">
      <c r="A87" s="65">
        <v>76</v>
      </c>
      <c r="B87" s="61" t="s">
        <v>1195</v>
      </c>
      <c r="C87" s="61" t="s">
        <v>916</v>
      </c>
      <c r="D87" s="61" t="s">
        <v>55</v>
      </c>
      <c r="E87" s="61" t="s">
        <v>57</v>
      </c>
      <c r="F87" s="61"/>
      <c r="G87" s="61"/>
      <c r="H87" s="61">
        <v>1</v>
      </c>
      <c r="I87" s="61"/>
      <c r="J87" s="61"/>
      <c r="K87" s="61" t="s">
        <v>16</v>
      </c>
      <c r="L87" s="61" t="s">
        <v>1198</v>
      </c>
      <c r="M87" s="61" t="s">
        <v>1199</v>
      </c>
      <c r="N87" s="61" t="s">
        <v>32</v>
      </c>
      <c r="O87" s="61" t="s">
        <v>910</v>
      </c>
      <c r="P87" s="61" t="s">
        <v>1200</v>
      </c>
    </row>
    <row r="88" spans="1:16" s="68" customFormat="1" ht="36.75" customHeight="1" x14ac:dyDescent="0.2">
      <c r="A88" s="60">
        <v>77</v>
      </c>
      <c r="B88" s="61" t="s">
        <v>1201</v>
      </c>
      <c r="C88" s="61" t="s">
        <v>1202</v>
      </c>
      <c r="D88" s="61" t="s">
        <v>55</v>
      </c>
      <c r="E88" s="61" t="s">
        <v>57</v>
      </c>
      <c r="F88" s="75">
        <v>1</v>
      </c>
      <c r="G88" s="61"/>
      <c r="H88" s="61"/>
      <c r="I88" s="61"/>
      <c r="J88" s="61"/>
      <c r="K88" s="61" t="s">
        <v>14</v>
      </c>
      <c r="L88" s="61" t="s">
        <v>1203</v>
      </c>
      <c r="M88" s="61" t="s">
        <v>1204</v>
      </c>
      <c r="N88" s="61" t="s">
        <v>46</v>
      </c>
      <c r="O88" s="63"/>
      <c r="P88" s="61" t="s">
        <v>1205</v>
      </c>
    </row>
    <row r="89" spans="1:16" s="68" customFormat="1" ht="57" customHeight="1" x14ac:dyDescent="0.2">
      <c r="A89" s="65">
        <v>78</v>
      </c>
      <c r="B89" s="61" t="s">
        <v>1206</v>
      </c>
      <c r="C89" s="61" t="s">
        <v>1207</v>
      </c>
      <c r="D89" s="61" t="s">
        <v>85</v>
      </c>
      <c r="E89" s="61" t="s">
        <v>29</v>
      </c>
      <c r="F89" s="61"/>
      <c r="G89" s="61"/>
      <c r="H89" s="61"/>
      <c r="I89" s="61"/>
      <c r="J89" s="61">
        <v>1</v>
      </c>
      <c r="K89" s="61" t="s">
        <v>864</v>
      </c>
      <c r="L89" s="61" t="s">
        <v>1208</v>
      </c>
      <c r="M89" s="61" t="s">
        <v>1209</v>
      </c>
      <c r="N89" s="61" t="s">
        <v>1210</v>
      </c>
      <c r="O89" s="63"/>
      <c r="P89" s="61" t="s">
        <v>1211</v>
      </c>
    </row>
    <row r="90" spans="1:16" s="68" customFormat="1" ht="33" customHeight="1" x14ac:dyDescent="0.2">
      <c r="A90" s="65">
        <v>79</v>
      </c>
      <c r="B90" s="61" t="s">
        <v>1212</v>
      </c>
      <c r="C90" s="61" t="s">
        <v>1213</v>
      </c>
      <c r="D90" s="61" t="s">
        <v>445</v>
      </c>
      <c r="E90" s="61" t="s">
        <v>397</v>
      </c>
      <c r="F90" s="61"/>
      <c r="G90" s="61"/>
      <c r="H90" s="61">
        <v>1</v>
      </c>
      <c r="I90" s="61"/>
      <c r="J90" s="61"/>
      <c r="K90" s="61" t="s">
        <v>16</v>
      </c>
      <c r="L90" s="61" t="s">
        <v>1214</v>
      </c>
      <c r="M90" s="61" t="s">
        <v>1215</v>
      </c>
      <c r="N90" s="61" t="s">
        <v>46</v>
      </c>
      <c r="O90" s="61" t="s">
        <v>910</v>
      </c>
      <c r="P90" s="61" t="s">
        <v>408</v>
      </c>
    </row>
    <row r="91" spans="1:16" s="68" customFormat="1" ht="56.25" customHeight="1" x14ac:dyDescent="0.2">
      <c r="A91" s="60">
        <v>80</v>
      </c>
      <c r="B91" s="61" t="s">
        <v>1216</v>
      </c>
      <c r="C91" s="61" t="s">
        <v>1217</v>
      </c>
      <c r="D91" s="61" t="s">
        <v>781</v>
      </c>
      <c r="E91" s="61" t="s">
        <v>57</v>
      </c>
      <c r="F91" s="61"/>
      <c r="G91" s="61"/>
      <c r="H91" s="61"/>
      <c r="I91" s="61"/>
      <c r="J91" s="61">
        <v>1</v>
      </c>
      <c r="K91" s="61" t="s">
        <v>864</v>
      </c>
      <c r="L91" s="61" t="s">
        <v>1218</v>
      </c>
      <c r="M91" s="61" t="s">
        <v>1219</v>
      </c>
      <c r="N91" s="61" t="s">
        <v>32</v>
      </c>
      <c r="O91" s="61"/>
      <c r="P91" s="61" t="s">
        <v>1220</v>
      </c>
    </row>
    <row r="92" spans="1:16" s="68" customFormat="1" ht="35.25" customHeight="1" x14ac:dyDescent="0.2">
      <c r="A92" s="65">
        <v>81</v>
      </c>
      <c r="B92" s="61" t="s">
        <v>1221</v>
      </c>
      <c r="C92" s="61" t="s">
        <v>1222</v>
      </c>
      <c r="D92" s="61" t="s">
        <v>596</v>
      </c>
      <c r="E92" s="61" t="s">
        <v>397</v>
      </c>
      <c r="F92" s="61"/>
      <c r="G92" s="61"/>
      <c r="H92" s="61">
        <v>1</v>
      </c>
      <c r="I92" s="61"/>
      <c r="J92" s="61"/>
      <c r="K92" s="61" t="s">
        <v>16</v>
      </c>
      <c r="L92" s="61" t="s">
        <v>1223</v>
      </c>
      <c r="M92" s="61" t="s">
        <v>1224</v>
      </c>
      <c r="N92" s="61" t="s">
        <v>46</v>
      </c>
      <c r="O92" s="61" t="s">
        <v>910</v>
      </c>
      <c r="P92" s="61" t="s">
        <v>942</v>
      </c>
    </row>
    <row r="93" spans="1:16" s="68" customFormat="1" ht="33" customHeight="1" x14ac:dyDescent="0.2">
      <c r="A93" s="65">
        <v>82</v>
      </c>
      <c r="B93" s="61" t="s">
        <v>1225</v>
      </c>
      <c r="C93" s="61" t="s">
        <v>1085</v>
      </c>
      <c r="D93" s="61" t="s">
        <v>251</v>
      </c>
      <c r="E93" s="61" t="s">
        <v>209</v>
      </c>
      <c r="F93" s="61"/>
      <c r="G93" s="61"/>
      <c r="H93" s="74">
        <v>2</v>
      </c>
      <c r="I93" s="61"/>
      <c r="J93" s="61"/>
      <c r="K93" s="74" t="s">
        <v>16</v>
      </c>
      <c r="L93" s="61" t="s">
        <v>1226</v>
      </c>
      <c r="M93" s="61" t="s">
        <v>1227</v>
      </c>
      <c r="N93" s="61" t="s">
        <v>46</v>
      </c>
      <c r="O93" s="61" t="s">
        <v>910</v>
      </c>
      <c r="P93" s="61" t="s">
        <v>1228</v>
      </c>
    </row>
    <row r="94" spans="1:16" s="68" customFormat="1" ht="36" customHeight="1" x14ac:dyDescent="0.2">
      <c r="A94" s="60">
        <v>83</v>
      </c>
      <c r="B94" s="71" t="s">
        <v>1229</v>
      </c>
      <c r="C94" s="71" t="s">
        <v>1230</v>
      </c>
      <c r="D94" s="71" t="s">
        <v>500</v>
      </c>
      <c r="E94" s="71"/>
      <c r="F94" s="71"/>
      <c r="G94" s="71"/>
      <c r="H94" s="71"/>
      <c r="I94" s="71"/>
      <c r="J94" s="71"/>
      <c r="K94" s="71"/>
      <c r="L94" s="71" t="s">
        <v>1231</v>
      </c>
      <c r="M94" s="71" t="s">
        <v>1023</v>
      </c>
      <c r="N94" s="71"/>
      <c r="O94" s="73"/>
      <c r="P94" s="71"/>
    </row>
    <row r="95" spans="1:16" s="68" customFormat="1" ht="42.75" x14ac:dyDescent="0.2">
      <c r="A95" s="65">
        <v>84</v>
      </c>
      <c r="B95" s="61" t="s">
        <v>1232</v>
      </c>
      <c r="C95" s="61" t="s">
        <v>1233</v>
      </c>
      <c r="D95" s="61" t="s">
        <v>56</v>
      </c>
      <c r="E95" s="61" t="s">
        <v>29</v>
      </c>
      <c r="F95" s="61">
        <v>1</v>
      </c>
      <c r="G95" s="61"/>
      <c r="H95" s="61"/>
      <c r="I95" s="61"/>
      <c r="J95" s="61"/>
      <c r="K95" s="61" t="s">
        <v>14</v>
      </c>
      <c r="L95" s="61" t="s">
        <v>1231</v>
      </c>
      <c r="M95" s="61" t="s">
        <v>1234</v>
      </c>
      <c r="N95" s="61" t="s">
        <v>32</v>
      </c>
      <c r="O95" s="61"/>
      <c r="P95" s="61" t="s">
        <v>966</v>
      </c>
    </row>
    <row r="96" spans="1:16" s="68" customFormat="1" ht="44.25" customHeight="1" x14ac:dyDescent="0.2">
      <c r="A96" s="65">
        <v>85</v>
      </c>
      <c r="B96" s="71" t="s">
        <v>1235</v>
      </c>
      <c r="C96" s="71" t="s">
        <v>1233</v>
      </c>
      <c r="D96" s="71" t="s">
        <v>56</v>
      </c>
      <c r="E96" s="71"/>
      <c r="F96" s="71"/>
      <c r="G96" s="71"/>
      <c r="H96" s="71"/>
      <c r="I96" s="71"/>
      <c r="J96" s="71"/>
      <c r="K96" s="71"/>
      <c r="L96" s="71" t="s">
        <v>1236</v>
      </c>
      <c r="M96" s="71" t="s">
        <v>955</v>
      </c>
      <c r="N96" s="71"/>
      <c r="O96" s="73"/>
      <c r="P96" s="71" t="s">
        <v>966</v>
      </c>
    </row>
    <row r="97" spans="1:16" s="68" customFormat="1" ht="51" customHeight="1" x14ac:dyDescent="0.2">
      <c r="A97" s="60">
        <v>86</v>
      </c>
      <c r="B97" s="61" t="s">
        <v>1232</v>
      </c>
      <c r="C97" s="61" t="s">
        <v>1233</v>
      </c>
      <c r="D97" s="61" t="s">
        <v>56</v>
      </c>
      <c r="E97" s="61" t="s">
        <v>29</v>
      </c>
      <c r="F97" s="61"/>
      <c r="G97" s="61"/>
      <c r="H97" s="61"/>
      <c r="I97" s="61">
        <v>1</v>
      </c>
      <c r="J97" s="61"/>
      <c r="K97" s="61" t="s">
        <v>17</v>
      </c>
      <c r="L97" s="61" t="s">
        <v>1237</v>
      </c>
      <c r="M97" s="61" t="s">
        <v>1238</v>
      </c>
      <c r="N97" s="61" t="s">
        <v>32</v>
      </c>
      <c r="O97" s="61" t="s">
        <v>928</v>
      </c>
      <c r="P97" s="61" t="s">
        <v>966</v>
      </c>
    </row>
    <row r="98" spans="1:16" s="68" customFormat="1" ht="48" customHeight="1" x14ac:dyDescent="0.2">
      <c r="A98" s="65">
        <v>87</v>
      </c>
      <c r="B98" s="61" t="s">
        <v>1232</v>
      </c>
      <c r="C98" s="61" t="s">
        <v>1233</v>
      </c>
      <c r="D98" s="61" t="s">
        <v>56</v>
      </c>
      <c r="E98" s="61" t="s">
        <v>29</v>
      </c>
      <c r="F98" s="61"/>
      <c r="G98" s="61"/>
      <c r="H98" s="61"/>
      <c r="I98" s="61">
        <v>1</v>
      </c>
      <c r="J98" s="61"/>
      <c r="K98" s="61" t="s">
        <v>17</v>
      </c>
      <c r="L98" s="61" t="s">
        <v>1239</v>
      </c>
      <c r="M98" s="61" t="s">
        <v>1240</v>
      </c>
      <c r="N98" s="61" t="s">
        <v>32</v>
      </c>
      <c r="O98" s="61" t="s">
        <v>928</v>
      </c>
      <c r="P98" s="61" t="s">
        <v>966</v>
      </c>
    </row>
    <row r="99" spans="1:16" s="68" customFormat="1" ht="54" customHeight="1" x14ac:dyDescent="0.2">
      <c r="A99" s="65">
        <v>88</v>
      </c>
      <c r="B99" s="71" t="s">
        <v>1241</v>
      </c>
      <c r="C99" s="71" t="s">
        <v>1242</v>
      </c>
      <c r="D99" s="71" t="s">
        <v>56</v>
      </c>
      <c r="E99" s="71"/>
      <c r="F99" s="71"/>
      <c r="G99" s="71"/>
      <c r="H99" s="71"/>
      <c r="I99" s="71"/>
      <c r="J99" s="71"/>
      <c r="K99" s="71"/>
      <c r="L99" s="71" t="s">
        <v>1243</v>
      </c>
      <c r="M99" s="71" t="s">
        <v>955</v>
      </c>
      <c r="N99" s="71"/>
      <c r="O99" s="73"/>
      <c r="P99" s="71"/>
    </row>
    <row r="100" spans="1:16" s="68" customFormat="1" ht="61.5" customHeight="1" x14ac:dyDescent="0.2">
      <c r="A100" s="60">
        <v>89</v>
      </c>
      <c r="B100" s="71" t="s">
        <v>1244</v>
      </c>
      <c r="C100" s="71" t="s">
        <v>1245</v>
      </c>
      <c r="D100" s="71" t="s">
        <v>56</v>
      </c>
      <c r="E100" s="71"/>
      <c r="F100" s="71"/>
      <c r="G100" s="71"/>
      <c r="H100" s="71"/>
      <c r="I100" s="71"/>
      <c r="J100" s="71"/>
      <c r="K100" s="71"/>
      <c r="L100" s="71" t="s">
        <v>1246</v>
      </c>
      <c r="M100" s="71" t="s">
        <v>955</v>
      </c>
      <c r="N100" s="71"/>
      <c r="O100" s="73"/>
      <c r="P100" s="71"/>
    </row>
    <row r="101" spans="1:16" s="68" customFormat="1" ht="62.25" customHeight="1" x14ac:dyDescent="0.2">
      <c r="A101" s="65">
        <v>90</v>
      </c>
      <c r="B101" s="61" t="s">
        <v>1247</v>
      </c>
      <c r="C101" s="61" t="s">
        <v>1248</v>
      </c>
      <c r="D101" s="61" t="s">
        <v>55</v>
      </c>
      <c r="E101" s="61" t="s">
        <v>57</v>
      </c>
      <c r="F101" s="61"/>
      <c r="G101" s="61">
        <v>1</v>
      </c>
      <c r="H101" s="61"/>
      <c r="I101" s="61"/>
      <c r="J101" s="61"/>
      <c r="K101" s="61" t="s">
        <v>15</v>
      </c>
      <c r="L101" s="61" t="s">
        <v>1249</v>
      </c>
      <c r="M101" s="61" t="s">
        <v>802</v>
      </c>
      <c r="N101" s="61" t="s">
        <v>32</v>
      </c>
      <c r="O101" s="61" t="s">
        <v>928</v>
      </c>
      <c r="P101" s="61" t="s">
        <v>1250</v>
      </c>
    </row>
    <row r="102" spans="1:16" s="68" customFormat="1" ht="36.75" customHeight="1" x14ac:dyDescent="0.2">
      <c r="A102" s="65">
        <v>91</v>
      </c>
      <c r="B102" s="61" t="s">
        <v>1247</v>
      </c>
      <c r="C102" s="61" t="s">
        <v>1248</v>
      </c>
      <c r="D102" s="61" t="s">
        <v>55</v>
      </c>
      <c r="E102" s="61" t="s">
        <v>57</v>
      </c>
      <c r="F102" s="61">
        <v>1</v>
      </c>
      <c r="G102" s="61"/>
      <c r="H102" s="61"/>
      <c r="I102" s="61"/>
      <c r="J102" s="61"/>
      <c r="K102" s="61" t="s">
        <v>14</v>
      </c>
      <c r="L102" s="61" t="s">
        <v>1251</v>
      </c>
      <c r="M102" s="61" t="s">
        <v>802</v>
      </c>
      <c r="N102" s="61" t="s">
        <v>32</v>
      </c>
      <c r="O102" s="61"/>
      <c r="P102" s="61" t="s">
        <v>1250</v>
      </c>
    </row>
    <row r="103" spans="1:16" s="68" customFormat="1" ht="45.75" customHeight="1" x14ac:dyDescent="0.2">
      <c r="A103" s="60">
        <v>92</v>
      </c>
      <c r="B103" s="61" t="s">
        <v>1252</v>
      </c>
      <c r="C103" s="61" t="s">
        <v>984</v>
      </c>
      <c r="D103" s="61" t="s">
        <v>752</v>
      </c>
      <c r="E103" s="61" t="s">
        <v>57</v>
      </c>
      <c r="F103" s="61"/>
      <c r="G103" s="61">
        <v>1</v>
      </c>
      <c r="H103" s="61"/>
      <c r="I103" s="61"/>
      <c r="J103" s="61"/>
      <c r="K103" s="61" t="s">
        <v>15</v>
      </c>
      <c r="L103" s="61" t="s">
        <v>1253</v>
      </c>
      <c r="M103" s="61" t="s">
        <v>1254</v>
      </c>
      <c r="N103" s="61" t="s">
        <v>32</v>
      </c>
      <c r="O103" s="61" t="s">
        <v>928</v>
      </c>
      <c r="P103" s="61"/>
    </row>
    <row r="104" spans="1:16" s="68" customFormat="1" ht="44.25" customHeight="1" x14ac:dyDescent="0.2">
      <c r="A104" s="65">
        <v>93</v>
      </c>
      <c r="B104" s="71" t="s">
        <v>1255</v>
      </c>
      <c r="C104" s="71" t="s">
        <v>1256</v>
      </c>
      <c r="D104" s="71" t="s">
        <v>275</v>
      </c>
      <c r="E104" s="71"/>
      <c r="F104" s="71"/>
      <c r="G104" s="71"/>
      <c r="H104" s="71"/>
      <c r="I104" s="71"/>
      <c r="J104" s="71"/>
      <c r="K104" s="71"/>
      <c r="L104" s="71"/>
      <c r="M104" s="71" t="s">
        <v>955</v>
      </c>
      <c r="N104" s="71"/>
      <c r="O104" s="73"/>
      <c r="P104" s="71"/>
    </row>
    <row r="105" spans="1:16" s="68" customFormat="1" ht="36" customHeight="1" x14ac:dyDescent="0.2">
      <c r="A105" s="65">
        <v>94</v>
      </c>
      <c r="B105" s="61" t="s">
        <v>1257</v>
      </c>
      <c r="C105" s="61" t="s">
        <v>1258</v>
      </c>
      <c r="D105" s="61" t="s">
        <v>752</v>
      </c>
      <c r="E105" s="61" t="s">
        <v>57</v>
      </c>
      <c r="F105" s="61">
        <v>1</v>
      </c>
      <c r="G105" s="61"/>
      <c r="H105" s="61"/>
      <c r="I105" s="61"/>
      <c r="J105" s="61"/>
      <c r="K105" s="61" t="s">
        <v>14</v>
      </c>
      <c r="L105" s="61" t="s">
        <v>1259</v>
      </c>
      <c r="M105" s="61" t="s">
        <v>1260</v>
      </c>
      <c r="N105" s="61" t="s">
        <v>927</v>
      </c>
      <c r="O105" s="61"/>
      <c r="P105" s="61" t="s">
        <v>1261</v>
      </c>
    </row>
    <row r="106" spans="1:16" s="68" customFormat="1" ht="48.75" customHeight="1" x14ac:dyDescent="0.2">
      <c r="A106" s="60">
        <v>95</v>
      </c>
      <c r="B106" s="71" t="s">
        <v>1262</v>
      </c>
      <c r="C106" s="71" t="s">
        <v>1191</v>
      </c>
      <c r="D106" s="71" t="s">
        <v>28</v>
      </c>
      <c r="E106" s="71"/>
      <c r="F106" s="71"/>
      <c r="G106" s="71"/>
      <c r="H106" s="71"/>
      <c r="I106" s="71"/>
      <c r="J106" s="71"/>
      <c r="K106" s="71"/>
      <c r="L106" s="71" t="s">
        <v>1728</v>
      </c>
      <c r="M106" s="71" t="s">
        <v>1263</v>
      </c>
      <c r="N106" s="71" t="s">
        <v>46</v>
      </c>
      <c r="O106" s="71"/>
      <c r="P106" s="71" t="s">
        <v>1264</v>
      </c>
    </row>
    <row r="107" spans="1:16" s="68" customFormat="1" ht="51" customHeight="1" x14ac:dyDescent="0.2">
      <c r="A107" s="65">
        <v>96</v>
      </c>
      <c r="B107" s="61" t="s">
        <v>1265</v>
      </c>
      <c r="C107" s="61" t="s">
        <v>1266</v>
      </c>
      <c r="D107" s="61" t="s">
        <v>85</v>
      </c>
      <c r="E107" s="61" t="s">
        <v>29</v>
      </c>
      <c r="F107" s="61">
        <v>1</v>
      </c>
      <c r="G107" s="61"/>
      <c r="H107" s="61"/>
      <c r="I107" s="61"/>
      <c r="J107" s="61"/>
      <c r="K107" s="61" t="s">
        <v>14</v>
      </c>
      <c r="L107" s="61" t="s">
        <v>1267</v>
      </c>
      <c r="M107" s="61" t="s">
        <v>1268</v>
      </c>
      <c r="N107" s="61" t="s">
        <v>46</v>
      </c>
      <c r="O107" s="61"/>
      <c r="P107" s="61" t="s">
        <v>1269</v>
      </c>
    </row>
    <row r="108" spans="1:16" s="68" customFormat="1" ht="93.75" customHeight="1" x14ac:dyDescent="0.2">
      <c r="A108" s="65">
        <v>97</v>
      </c>
      <c r="B108" s="61" t="s">
        <v>315</v>
      </c>
      <c r="C108" s="61" t="s">
        <v>1270</v>
      </c>
      <c r="D108" s="61" t="s">
        <v>260</v>
      </c>
      <c r="E108" s="61" t="s">
        <v>209</v>
      </c>
      <c r="F108" s="61"/>
      <c r="G108" s="61"/>
      <c r="H108" s="61"/>
      <c r="I108" s="61">
        <v>1</v>
      </c>
      <c r="J108" s="61">
        <v>1</v>
      </c>
      <c r="K108" s="74" t="s">
        <v>864</v>
      </c>
      <c r="L108" s="61" t="s">
        <v>1271</v>
      </c>
      <c r="M108" s="61" t="s">
        <v>318</v>
      </c>
      <c r="N108" s="61" t="s">
        <v>1272</v>
      </c>
      <c r="O108" s="61"/>
      <c r="P108" s="61" t="s">
        <v>1273</v>
      </c>
    </row>
    <row r="109" spans="1:16" s="68" customFormat="1" ht="27.95" customHeight="1" x14ac:dyDescent="0.2">
      <c r="A109" s="60">
        <v>98</v>
      </c>
      <c r="B109" s="61" t="s">
        <v>315</v>
      </c>
      <c r="C109" s="61" t="s">
        <v>1270</v>
      </c>
      <c r="D109" s="61" t="s">
        <v>260</v>
      </c>
      <c r="E109" s="61" t="s">
        <v>209</v>
      </c>
      <c r="F109" s="61">
        <v>1</v>
      </c>
      <c r="G109" s="61"/>
      <c r="H109" s="61"/>
      <c r="I109" s="61"/>
      <c r="J109" s="61"/>
      <c r="K109" s="61" t="s">
        <v>14</v>
      </c>
      <c r="L109" s="61" t="s">
        <v>1274</v>
      </c>
      <c r="M109" s="61" t="s">
        <v>318</v>
      </c>
      <c r="N109" s="61" t="s">
        <v>46</v>
      </c>
      <c r="O109" s="61"/>
      <c r="P109" s="61" t="s">
        <v>1273</v>
      </c>
    </row>
    <row r="110" spans="1:16" s="68" customFormat="1" ht="57" customHeight="1" x14ac:dyDescent="0.2">
      <c r="A110" s="65">
        <v>99</v>
      </c>
      <c r="B110" s="61" t="s">
        <v>614</v>
      </c>
      <c r="C110" s="61" t="s">
        <v>1275</v>
      </c>
      <c r="D110" s="61" t="s">
        <v>413</v>
      </c>
      <c r="E110" s="61" t="s">
        <v>397</v>
      </c>
      <c r="F110" s="61"/>
      <c r="G110" s="61">
        <v>1</v>
      </c>
      <c r="H110" s="61"/>
      <c r="I110" s="61"/>
      <c r="J110" s="61"/>
      <c r="K110" s="61" t="s">
        <v>15</v>
      </c>
      <c r="L110" s="61" t="s">
        <v>1276</v>
      </c>
      <c r="M110" s="61" t="s">
        <v>617</v>
      </c>
      <c r="N110" s="61" t="s">
        <v>46</v>
      </c>
      <c r="O110" s="61" t="s">
        <v>928</v>
      </c>
      <c r="P110" s="61" t="s">
        <v>1277</v>
      </c>
    </row>
    <row r="111" spans="1:16" s="68" customFormat="1" ht="34.5" customHeight="1" x14ac:dyDescent="0.2">
      <c r="A111" s="65">
        <v>100</v>
      </c>
      <c r="B111" s="61" t="s">
        <v>1278</v>
      </c>
      <c r="C111" s="61" t="s">
        <v>916</v>
      </c>
      <c r="D111" s="61" t="s">
        <v>55</v>
      </c>
      <c r="E111" s="61" t="s">
        <v>57</v>
      </c>
      <c r="F111" s="61"/>
      <c r="G111" s="61"/>
      <c r="H111" s="61"/>
      <c r="I111" s="61">
        <v>1</v>
      </c>
      <c r="J111" s="61"/>
      <c r="K111" s="61" t="s">
        <v>17</v>
      </c>
      <c r="L111" s="61" t="s">
        <v>904</v>
      </c>
      <c r="M111" s="61" t="s">
        <v>1279</v>
      </c>
      <c r="N111" s="61" t="s">
        <v>46</v>
      </c>
      <c r="O111" s="61" t="s">
        <v>928</v>
      </c>
      <c r="P111" s="76" t="s">
        <v>1280</v>
      </c>
    </row>
    <row r="112" spans="1:16" s="68" customFormat="1" ht="32.25" customHeight="1" x14ac:dyDescent="0.2">
      <c r="A112" s="60">
        <v>101</v>
      </c>
      <c r="B112" s="61" t="s">
        <v>618</v>
      </c>
      <c r="C112" s="61" t="s">
        <v>1281</v>
      </c>
      <c r="D112" s="61" t="s">
        <v>452</v>
      </c>
      <c r="E112" s="61" t="s">
        <v>397</v>
      </c>
      <c r="F112" s="61"/>
      <c r="G112" s="61"/>
      <c r="H112" s="61">
        <v>1</v>
      </c>
      <c r="I112" s="61"/>
      <c r="J112" s="61"/>
      <c r="K112" s="61" t="s">
        <v>16</v>
      </c>
      <c r="L112" s="61" t="s">
        <v>1282</v>
      </c>
      <c r="M112" s="61" t="s">
        <v>621</v>
      </c>
      <c r="N112" s="61" t="s">
        <v>46</v>
      </c>
      <c r="O112" s="61" t="s">
        <v>910</v>
      </c>
      <c r="P112" s="61" t="s">
        <v>1283</v>
      </c>
    </row>
    <row r="113" spans="1:16" s="68" customFormat="1" ht="94.5" customHeight="1" x14ac:dyDescent="0.2">
      <c r="A113" s="65">
        <v>102</v>
      </c>
      <c r="B113" s="61" t="s">
        <v>1284</v>
      </c>
      <c r="C113" s="61" t="s">
        <v>1285</v>
      </c>
      <c r="D113" s="61" t="s">
        <v>222</v>
      </c>
      <c r="E113" s="61" t="s">
        <v>209</v>
      </c>
      <c r="F113" s="61">
        <v>1</v>
      </c>
      <c r="G113" s="61"/>
      <c r="H113" s="61">
        <v>1</v>
      </c>
      <c r="I113" s="61">
        <v>1</v>
      </c>
      <c r="J113" s="61"/>
      <c r="K113" s="74" t="s">
        <v>17</v>
      </c>
      <c r="L113" s="61" t="s">
        <v>1286</v>
      </c>
      <c r="M113" s="61" t="s">
        <v>1287</v>
      </c>
      <c r="N113" s="61" t="s">
        <v>32</v>
      </c>
      <c r="O113" s="61"/>
      <c r="P113" s="61" t="s">
        <v>1288</v>
      </c>
    </row>
    <row r="114" spans="1:16" s="68" customFormat="1" ht="61.5" customHeight="1" x14ac:dyDescent="0.2">
      <c r="A114" s="65">
        <v>103</v>
      </c>
      <c r="B114" s="61" t="s">
        <v>1284</v>
      </c>
      <c r="C114" s="61" t="s">
        <v>1285</v>
      </c>
      <c r="D114" s="61" t="s">
        <v>222</v>
      </c>
      <c r="E114" s="61" t="s">
        <v>209</v>
      </c>
      <c r="F114" s="74">
        <v>2</v>
      </c>
      <c r="G114" s="61"/>
      <c r="H114" s="61"/>
      <c r="I114" s="61"/>
      <c r="J114" s="61"/>
      <c r="K114" s="61" t="s">
        <v>14</v>
      </c>
      <c r="L114" s="61" t="s">
        <v>1289</v>
      </c>
      <c r="M114" s="61" t="s">
        <v>1290</v>
      </c>
      <c r="N114" s="61" t="s">
        <v>32</v>
      </c>
      <c r="O114" s="61"/>
      <c r="P114" s="61"/>
    </row>
    <row r="115" spans="1:16" s="68" customFormat="1" ht="42" customHeight="1" x14ac:dyDescent="0.2">
      <c r="A115" s="60">
        <v>104</v>
      </c>
      <c r="B115" s="71" t="s">
        <v>1291</v>
      </c>
      <c r="C115" s="71" t="s">
        <v>1292</v>
      </c>
      <c r="D115" s="71" t="s">
        <v>481</v>
      </c>
      <c r="E115" s="71"/>
      <c r="F115" s="71"/>
      <c r="G115" s="71"/>
      <c r="H115" s="71"/>
      <c r="I115" s="71"/>
      <c r="J115" s="71"/>
      <c r="K115" s="71"/>
      <c r="L115" s="71" t="s">
        <v>1293</v>
      </c>
      <c r="M115" s="71" t="s">
        <v>1294</v>
      </c>
      <c r="N115" s="71"/>
      <c r="O115" s="73"/>
      <c r="P115" s="71"/>
    </row>
    <row r="116" spans="1:16" s="68" customFormat="1" ht="44.25" customHeight="1" x14ac:dyDescent="0.2">
      <c r="A116" s="65">
        <v>105</v>
      </c>
      <c r="B116" s="61" t="s">
        <v>1295</v>
      </c>
      <c r="C116" s="61" t="s">
        <v>1296</v>
      </c>
      <c r="D116" s="61" t="s">
        <v>436</v>
      </c>
      <c r="E116" s="61" t="s">
        <v>397</v>
      </c>
      <c r="F116" s="61"/>
      <c r="G116" s="61"/>
      <c r="H116" s="61">
        <v>1</v>
      </c>
      <c r="I116" s="61"/>
      <c r="J116" s="61"/>
      <c r="K116" s="61" t="s">
        <v>16</v>
      </c>
      <c r="L116" s="61" t="s">
        <v>1297</v>
      </c>
      <c r="M116" s="61" t="s">
        <v>1298</v>
      </c>
      <c r="N116" s="61" t="s">
        <v>32</v>
      </c>
      <c r="O116" s="61" t="s">
        <v>910</v>
      </c>
      <c r="P116" s="61" t="s">
        <v>1299</v>
      </c>
    </row>
    <row r="117" spans="1:16" s="68" customFormat="1" ht="52.5" customHeight="1" x14ac:dyDescent="0.2">
      <c r="A117" s="65">
        <v>106</v>
      </c>
      <c r="B117" s="61" t="s">
        <v>1300</v>
      </c>
      <c r="C117" s="61" t="s">
        <v>1301</v>
      </c>
      <c r="D117" s="61" t="s">
        <v>413</v>
      </c>
      <c r="E117" s="61" t="s">
        <v>397</v>
      </c>
      <c r="F117" s="61"/>
      <c r="G117" s="61"/>
      <c r="H117" s="61"/>
      <c r="I117" s="61">
        <v>1</v>
      </c>
      <c r="J117" s="61"/>
      <c r="K117" s="61" t="s">
        <v>17</v>
      </c>
      <c r="L117" s="61" t="s">
        <v>1302</v>
      </c>
      <c r="M117" s="61" t="s">
        <v>1303</v>
      </c>
      <c r="N117" s="61" t="s">
        <v>32</v>
      </c>
      <c r="O117" s="61" t="s">
        <v>928</v>
      </c>
      <c r="P117" s="61" t="s">
        <v>408</v>
      </c>
    </row>
    <row r="118" spans="1:16" s="68" customFormat="1" ht="29.25" customHeight="1" x14ac:dyDescent="0.2">
      <c r="A118" s="60">
        <v>107</v>
      </c>
      <c r="B118" s="61" t="s">
        <v>1300</v>
      </c>
      <c r="C118" s="61" t="s">
        <v>1301</v>
      </c>
      <c r="D118" s="61" t="s">
        <v>413</v>
      </c>
      <c r="E118" s="61" t="s">
        <v>397</v>
      </c>
      <c r="F118" s="61"/>
      <c r="G118" s="61"/>
      <c r="H118" s="61"/>
      <c r="I118" s="61">
        <v>1</v>
      </c>
      <c r="J118" s="61"/>
      <c r="K118" s="61" t="s">
        <v>17</v>
      </c>
      <c r="L118" s="61" t="s">
        <v>904</v>
      </c>
      <c r="M118" s="61" t="s">
        <v>1303</v>
      </c>
      <c r="N118" s="61" t="s">
        <v>32</v>
      </c>
      <c r="O118" s="61" t="s">
        <v>928</v>
      </c>
      <c r="P118" s="61" t="s">
        <v>408</v>
      </c>
    </row>
    <row r="119" spans="1:16" s="68" customFormat="1" ht="82.5" customHeight="1" x14ac:dyDescent="0.2">
      <c r="A119" s="65">
        <v>108</v>
      </c>
      <c r="B119" s="61" t="s">
        <v>1304</v>
      </c>
      <c r="C119" s="61" t="s">
        <v>1068</v>
      </c>
      <c r="D119" s="61" t="s">
        <v>28</v>
      </c>
      <c r="E119" s="61" t="s">
        <v>29</v>
      </c>
      <c r="F119" s="61">
        <v>1</v>
      </c>
      <c r="G119" s="61"/>
      <c r="H119" s="61"/>
      <c r="I119" s="61"/>
      <c r="J119" s="61"/>
      <c r="K119" s="61" t="s">
        <v>14</v>
      </c>
      <c r="L119" s="61" t="s">
        <v>1305</v>
      </c>
      <c r="M119" s="61" t="s">
        <v>1306</v>
      </c>
      <c r="N119" s="61" t="s">
        <v>46</v>
      </c>
      <c r="O119" s="61"/>
      <c r="P119" s="61" t="s">
        <v>1307</v>
      </c>
    </row>
    <row r="120" spans="1:16" s="68" customFormat="1" ht="39.75" customHeight="1" x14ac:dyDescent="0.2">
      <c r="A120" s="65">
        <v>109</v>
      </c>
      <c r="B120" s="61" t="s">
        <v>1308</v>
      </c>
      <c r="C120" s="61" t="s">
        <v>1309</v>
      </c>
      <c r="D120" s="61" t="s">
        <v>28</v>
      </c>
      <c r="E120" s="61" t="s">
        <v>29</v>
      </c>
      <c r="F120" s="61"/>
      <c r="G120" s="61">
        <v>1</v>
      </c>
      <c r="H120" s="61"/>
      <c r="I120" s="61"/>
      <c r="J120" s="61"/>
      <c r="K120" s="61" t="s">
        <v>15</v>
      </c>
      <c r="L120" s="61" t="s">
        <v>1310</v>
      </c>
      <c r="M120" s="61" t="s">
        <v>1311</v>
      </c>
      <c r="N120" s="61" t="s">
        <v>46</v>
      </c>
      <c r="O120" s="61" t="s">
        <v>928</v>
      </c>
      <c r="P120" s="61" t="s">
        <v>1312</v>
      </c>
    </row>
    <row r="121" spans="1:16" s="68" customFormat="1" ht="38.25" customHeight="1" x14ac:dyDescent="0.2">
      <c r="A121" s="60">
        <v>110</v>
      </c>
      <c r="B121" s="71" t="s">
        <v>1291</v>
      </c>
      <c r="C121" s="71" t="s">
        <v>1292</v>
      </c>
      <c r="D121" s="71" t="s">
        <v>481</v>
      </c>
      <c r="E121" s="71"/>
      <c r="F121" s="71"/>
      <c r="G121" s="71"/>
      <c r="H121" s="71"/>
      <c r="I121" s="71"/>
      <c r="J121" s="71"/>
      <c r="K121" s="71"/>
      <c r="L121" s="71" t="s">
        <v>1313</v>
      </c>
      <c r="M121" s="71" t="s">
        <v>1314</v>
      </c>
      <c r="N121" s="71"/>
      <c r="O121" s="73"/>
      <c r="P121" s="71"/>
    </row>
    <row r="122" spans="1:16" s="68" customFormat="1" ht="63" customHeight="1" x14ac:dyDescent="0.2">
      <c r="A122" s="65">
        <v>111</v>
      </c>
      <c r="B122" s="61" t="s">
        <v>1315</v>
      </c>
      <c r="C122" s="61" t="s">
        <v>1316</v>
      </c>
      <c r="D122" s="61" t="s">
        <v>413</v>
      </c>
      <c r="E122" s="61" t="s">
        <v>397</v>
      </c>
      <c r="F122" s="61">
        <v>1</v>
      </c>
      <c r="G122" s="61"/>
      <c r="H122" s="61"/>
      <c r="I122" s="61"/>
      <c r="J122" s="61"/>
      <c r="K122" s="61" t="s">
        <v>14</v>
      </c>
      <c r="L122" s="61" t="s">
        <v>1231</v>
      </c>
      <c r="M122" s="59" t="s">
        <v>1317</v>
      </c>
      <c r="N122" s="61" t="s">
        <v>987</v>
      </c>
      <c r="O122" s="61"/>
      <c r="P122" s="61"/>
    </row>
    <row r="123" spans="1:16" s="68" customFormat="1" ht="40.5" customHeight="1" x14ac:dyDescent="0.2">
      <c r="A123" s="65">
        <v>112</v>
      </c>
      <c r="B123" s="61" t="s">
        <v>627</v>
      </c>
      <c r="C123" s="61" t="s">
        <v>1318</v>
      </c>
      <c r="D123" s="61" t="s">
        <v>413</v>
      </c>
      <c r="E123" s="61" t="s">
        <v>397</v>
      </c>
      <c r="F123" s="61"/>
      <c r="G123" s="61"/>
      <c r="H123" s="61">
        <v>1</v>
      </c>
      <c r="I123" s="61"/>
      <c r="J123" s="61"/>
      <c r="K123" s="61" t="s">
        <v>16</v>
      </c>
      <c r="L123" s="61" t="s">
        <v>1319</v>
      </c>
      <c r="M123" s="61" t="s">
        <v>630</v>
      </c>
      <c r="N123" s="61" t="s">
        <v>46</v>
      </c>
      <c r="O123" s="61" t="s">
        <v>910</v>
      </c>
      <c r="P123" s="61" t="s">
        <v>1043</v>
      </c>
    </row>
    <row r="124" spans="1:16" s="68" customFormat="1" ht="49.5" customHeight="1" x14ac:dyDescent="0.2">
      <c r="A124" s="60">
        <v>113</v>
      </c>
      <c r="B124" s="61" t="s">
        <v>1320</v>
      </c>
      <c r="C124" s="61" t="s">
        <v>1097</v>
      </c>
      <c r="D124" s="61" t="s">
        <v>1097</v>
      </c>
      <c r="E124" s="61" t="s">
        <v>397</v>
      </c>
      <c r="F124" s="61"/>
      <c r="G124" s="61"/>
      <c r="H124" s="61"/>
      <c r="I124" s="61">
        <v>1</v>
      </c>
      <c r="J124" s="61"/>
      <c r="K124" s="61" t="s">
        <v>17</v>
      </c>
      <c r="L124" s="61" t="s">
        <v>1321</v>
      </c>
      <c r="M124" s="61" t="s">
        <v>1322</v>
      </c>
      <c r="N124" s="61" t="s">
        <v>46</v>
      </c>
      <c r="O124" s="61" t="s">
        <v>928</v>
      </c>
      <c r="P124" s="61" t="s">
        <v>1323</v>
      </c>
    </row>
    <row r="125" spans="1:16" s="68" customFormat="1" ht="44.25" customHeight="1" x14ac:dyDescent="0.2">
      <c r="A125" s="65">
        <v>114</v>
      </c>
      <c r="B125" s="61" t="s">
        <v>1324</v>
      </c>
      <c r="C125" s="61" t="s">
        <v>1325</v>
      </c>
      <c r="D125" s="61" t="s">
        <v>85</v>
      </c>
      <c r="E125" s="61" t="s">
        <v>29</v>
      </c>
      <c r="F125" s="61">
        <v>1</v>
      </c>
      <c r="G125" s="61"/>
      <c r="H125" s="61"/>
      <c r="I125" s="61"/>
      <c r="J125" s="61"/>
      <c r="K125" s="61" t="s">
        <v>14</v>
      </c>
      <c r="L125" s="61" t="s">
        <v>1326</v>
      </c>
      <c r="M125" s="66" t="s">
        <v>1327</v>
      </c>
      <c r="N125" s="61"/>
      <c r="O125" s="63"/>
      <c r="P125" s="61"/>
    </row>
    <row r="126" spans="1:16" s="68" customFormat="1" ht="59.25" customHeight="1" x14ac:dyDescent="0.2">
      <c r="A126" s="65">
        <v>115</v>
      </c>
      <c r="B126" s="61" t="s">
        <v>1324</v>
      </c>
      <c r="C126" s="61" t="s">
        <v>1325</v>
      </c>
      <c r="D126" s="61" t="s">
        <v>85</v>
      </c>
      <c r="E126" s="61" t="s">
        <v>29</v>
      </c>
      <c r="F126" s="61">
        <v>1</v>
      </c>
      <c r="G126" s="61"/>
      <c r="H126" s="61"/>
      <c r="I126" s="61"/>
      <c r="J126" s="61"/>
      <c r="K126" s="61" t="s">
        <v>14</v>
      </c>
      <c r="L126" s="61" t="s">
        <v>1328</v>
      </c>
      <c r="M126" s="67" t="s">
        <v>1329</v>
      </c>
      <c r="N126" s="61"/>
      <c r="O126" s="63"/>
      <c r="P126" s="61" t="s">
        <v>408</v>
      </c>
    </row>
    <row r="127" spans="1:16" s="68" customFormat="1" ht="54" customHeight="1" x14ac:dyDescent="0.2">
      <c r="A127" s="60">
        <v>116</v>
      </c>
      <c r="B127" s="61" t="s">
        <v>1324</v>
      </c>
      <c r="C127" s="61" t="s">
        <v>1325</v>
      </c>
      <c r="D127" s="61" t="s">
        <v>85</v>
      </c>
      <c r="E127" s="61" t="s">
        <v>29</v>
      </c>
      <c r="F127" s="61"/>
      <c r="G127" s="61"/>
      <c r="H127" s="61"/>
      <c r="I127" s="61">
        <v>1</v>
      </c>
      <c r="J127" s="61"/>
      <c r="K127" s="61" t="s">
        <v>17</v>
      </c>
      <c r="L127" s="61" t="s">
        <v>1330</v>
      </c>
      <c r="M127" s="61" t="s">
        <v>1331</v>
      </c>
      <c r="N127" s="61" t="s">
        <v>46</v>
      </c>
      <c r="O127" s="61" t="s">
        <v>928</v>
      </c>
      <c r="P127" s="61" t="s">
        <v>408</v>
      </c>
    </row>
    <row r="128" spans="1:16" s="68" customFormat="1" ht="34.5" customHeight="1" x14ac:dyDescent="0.2">
      <c r="A128" s="65">
        <v>117</v>
      </c>
      <c r="B128" s="61" t="s">
        <v>183</v>
      </c>
      <c r="C128" s="61" t="s">
        <v>1332</v>
      </c>
      <c r="D128" s="61" t="s">
        <v>85</v>
      </c>
      <c r="E128" s="61" t="s">
        <v>29</v>
      </c>
      <c r="F128" s="61"/>
      <c r="G128" s="61"/>
      <c r="H128" s="61"/>
      <c r="I128" s="61">
        <v>1</v>
      </c>
      <c r="J128" s="61"/>
      <c r="K128" s="61" t="s">
        <v>17</v>
      </c>
      <c r="L128" s="61" t="s">
        <v>904</v>
      </c>
      <c r="M128" s="61" t="s">
        <v>1333</v>
      </c>
      <c r="N128" s="61" t="s">
        <v>32</v>
      </c>
      <c r="O128" s="61" t="s">
        <v>928</v>
      </c>
      <c r="P128" s="61" t="s">
        <v>1334</v>
      </c>
    </row>
    <row r="129" spans="1:16" s="68" customFormat="1" ht="31.5" customHeight="1" x14ac:dyDescent="0.2">
      <c r="A129" s="65">
        <v>118</v>
      </c>
      <c r="B129" s="61" t="s">
        <v>183</v>
      </c>
      <c r="C129" s="61" t="s">
        <v>1332</v>
      </c>
      <c r="D129" s="61" t="s">
        <v>85</v>
      </c>
      <c r="E129" s="61" t="s">
        <v>29</v>
      </c>
      <c r="F129" s="61"/>
      <c r="G129" s="61"/>
      <c r="H129" s="61">
        <v>1</v>
      </c>
      <c r="I129" s="61"/>
      <c r="J129" s="61"/>
      <c r="K129" s="61" t="s">
        <v>16</v>
      </c>
      <c r="L129" s="61" t="s">
        <v>1335</v>
      </c>
      <c r="M129" s="61" t="s">
        <v>186</v>
      </c>
      <c r="N129" s="61" t="s">
        <v>32</v>
      </c>
      <c r="O129" s="61" t="s">
        <v>910</v>
      </c>
      <c r="P129" s="61" t="s">
        <v>1334</v>
      </c>
    </row>
    <row r="130" spans="1:16" s="68" customFormat="1" ht="47.25" customHeight="1" x14ac:dyDescent="0.2">
      <c r="A130" s="60">
        <v>119</v>
      </c>
      <c r="B130" s="61" t="s">
        <v>1336</v>
      </c>
      <c r="C130" s="61" t="s">
        <v>1337</v>
      </c>
      <c r="D130" s="61" t="s">
        <v>251</v>
      </c>
      <c r="E130" s="61" t="s">
        <v>209</v>
      </c>
      <c r="F130" s="61"/>
      <c r="G130" s="61"/>
      <c r="H130" s="61"/>
      <c r="I130" s="61">
        <v>1</v>
      </c>
      <c r="J130" s="61"/>
      <c r="K130" s="61" t="s">
        <v>17</v>
      </c>
      <c r="L130" s="61" t="s">
        <v>1338</v>
      </c>
      <c r="M130" s="61" t="s">
        <v>1339</v>
      </c>
      <c r="N130" s="61" t="s">
        <v>46</v>
      </c>
      <c r="O130" s="61" t="s">
        <v>928</v>
      </c>
      <c r="P130" s="61" t="s">
        <v>408</v>
      </c>
    </row>
    <row r="131" spans="1:16" s="68" customFormat="1" ht="30.75" customHeight="1" x14ac:dyDescent="0.2">
      <c r="A131" s="65">
        <v>120</v>
      </c>
      <c r="B131" s="61" t="s">
        <v>1336</v>
      </c>
      <c r="C131" s="61" t="s">
        <v>1337</v>
      </c>
      <c r="D131" s="61" t="s">
        <v>251</v>
      </c>
      <c r="E131" s="61" t="s">
        <v>209</v>
      </c>
      <c r="F131" s="61"/>
      <c r="G131" s="61"/>
      <c r="H131" s="61">
        <v>1</v>
      </c>
      <c r="I131" s="61"/>
      <c r="J131" s="61"/>
      <c r="K131" s="61" t="s">
        <v>16</v>
      </c>
      <c r="L131" s="61" t="s">
        <v>1340</v>
      </c>
      <c r="M131" s="61" t="s">
        <v>1341</v>
      </c>
      <c r="N131" s="61" t="s">
        <v>32</v>
      </c>
      <c r="O131" s="61" t="s">
        <v>910</v>
      </c>
      <c r="P131" s="61" t="s">
        <v>408</v>
      </c>
    </row>
    <row r="132" spans="1:16" s="68" customFormat="1" ht="80.25" customHeight="1" x14ac:dyDescent="0.2">
      <c r="A132" s="65">
        <v>121</v>
      </c>
      <c r="B132" s="61" t="s">
        <v>1342</v>
      </c>
      <c r="C132" s="61" t="s">
        <v>1343</v>
      </c>
      <c r="D132" s="61" t="s">
        <v>496</v>
      </c>
      <c r="E132" s="61" t="s">
        <v>397</v>
      </c>
      <c r="F132" s="61">
        <v>1</v>
      </c>
      <c r="G132" s="61"/>
      <c r="H132" s="61"/>
      <c r="I132" s="61">
        <v>1</v>
      </c>
      <c r="J132" s="61"/>
      <c r="K132" s="74" t="s">
        <v>17</v>
      </c>
      <c r="L132" s="61" t="s">
        <v>1344</v>
      </c>
      <c r="M132" s="61" t="s">
        <v>1345</v>
      </c>
      <c r="N132" s="61" t="s">
        <v>32</v>
      </c>
      <c r="O132" s="61"/>
      <c r="P132" s="61" t="s">
        <v>1346</v>
      </c>
    </row>
    <row r="133" spans="1:16" s="68" customFormat="1" ht="37.5" customHeight="1" x14ac:dyDescent="0.2">
      <c r="A133" s="60">
        <v>122</v>
      </c>
      <c r="B133" s="61" t="s">
        <v>1347</v>
      </c>
      <c r="C133" s="61" t="s">
        <v>1348</v>
      </c>
      <c r="D133" s="61" t="s">
        <v>562</v>
      </c>
      <c r="E133" s="61" t="s">
        <v>397</v>
      </c>
      <c r="F133" s="61">
        <v>1</v>
      </c>
      <c r="G133" s="61">
        <v>1</v>
      </c>
      <c r="H133" s="61">
        <v>1</v>
      </c>
      <c r="I133" s="61">
        <v>1</v>
      </c>
      <c r="J133" s="61"/>
      <c r="K133" s="61" t="s">
        <v>17</v>
      </c>
      <c r="L133" s="61" t="s">
        <v>1349</v>
      </c>
      <c r="M133" s="62" t="s">
        <v>1350</v>
      </c>
      <c r="N133" s="61" t="s">
        <v>1351</v>
      </c>
      <c r="O133" s="61"/>
      <c r="P133" s="61" t="s">
        <v>1352</v>
      </c>
    </row>
    <row r="134" spans="1:16" s="68" customFormat="1" ht="53.25" customHeight="1" x14ac:dyDescent="0.2">
      <c r="A134" s="65">
        <v>123</v>
      </c>
      <c r="B134" s="61" t="s">
        <v>1353</v>
      </c>
      <c r="C134" s="61" t="s">
        <v>1354</v>
      </c>
      <c r="D134" s="61" t="s">
        <v>822</v>
      </c>
      <c r="E134" s="61" t="s">
        <v>57</v>
      </c>
      <c r="F134" s="61"/>
      <c r="G134" s="61"/>
      <c r="H134" s="61">
        <v>1</v>
      </c>
      <c r="I134" s="61"/>
      <c r="J134" s="61"/>
      <c r="K134" s="61" t="s">
        <v>16</v>
      </c>
      <c r="L134" s="61" t="s">
        <v>894</v>
      </c>
      <c r="M134" s="61" t="s">
        <v>824</v>
      </c>
      <c r="N134" s="61" t="s">
        <v>46</v>
      </c>
      <c r="O134" s="61" t="s">
        <v>910</v>
      </c>
      <c r="P134" s="61" t="s">
        <v>1355</v>
      </c>
    </row>
    <row r="135" spans="1:16" s="68" customFormat="1" ht="40.5" customHeight="1" x14ac:dyDescent="0.2">
      <c r="A135" s="65">
        <v>124</v>
      </c>
      <c r="B135" s="61" t="s">
        <v>1356</v>
      </c>
      <c r="C135" s="61" t="s">
        <v>1357</v>
      </c>
      <c r="D135" s="61" t="s">
        <v>55</v>
      </c>
      <c r="E135" s="61" t="s">
        <v>57</v>
      </c>
      <c r="F135" s="61">
        <v>1</v>
      </c>
      <c r="G135" s="61"/>
      <c r="H135" s="61"/>
      <c r="I135" s="61"/>
      <c r="J135" s="61"/>
      <c r="K135" s="61" t="s">
        <v>14</v>
      </c>
      <c r="L135" s="61" t="s">
        <v>1123</v>
      </c>
      <c r="M135" s="61" t="s">
        <v>1358</v>
      </c>
      <c r="N135" s="61" t="s">
        <v>1351</v>
      </c>
      <c r="O135" s="61"/>
      <c r="P135" s="61" t="s">
        <v>1359</v>
      </c>
    </row>
    <row r="136" spans="1:16" s="68" customFormat="1" ht="42" customHeight="1" x14ac:dyDescent="0.2">
      <c r="A136" s="60">
        <v>125</v>
      </c>
      <c r="B136" s="61" t="s">
        <v>1356</v>
      </c>
      <c r="C136" s="61" t="s">
        <v>1357</v>
      </c>
      <c r="D136" s="61" t="s">
        <v>55</v>
      </c>
      <c r="E136" s="61" t="s">
        <v>57</v>
      </c>
      <c r="F136" s="61">
        <v>1</v>
      </c>
      <c r="G136" s="61"/>
      <c r="H136" s="61"/>
      <c r="I136" s="61"/>
      <c r="J136" s="61"/>
      <c r="K136" s="61" t="s">
        <v>14</v>
      </c>
      <c r="L136" s="61" t="s">
        <v>1360</v>
      </c>
      <c r="M136" s="61" t="s">
        <v>1358</v>
      </c>
      <c r="N136" s="61" t="s">
        <v>1351</v>
      </c>
      <c r="O136" s="61"/>
      <c r="P136" s="61" t="s">
        <v>1359</v>
      </c>
    </row>
    <row r="137" spans="1:16" s="68" customFormat="1" ht="65.25" customHeight="1" x14ac:dyDescent="0.2">
      <c r="A137" s="65">
        <v>126</v>
      </c>
      <c r="B137" s="61" t="s">
        <v>635</v>
      </c>
      <c r="C137" s="61" t="s">
        <v>1361</v>
      </c>
      <c r="D137" s="61" t="s">
        <v>436</v>
      </c>
      <c r="E137" s="61" t="s">
        <v>397</v>
      </c>
      <c r="F137" s="61">
        <v>1</v>
      </c>
      <c r="G137" s="61"/>
      <c r="H137" s="61"/>
      <c r="I137" s="61"/>
      <c r="J137" s="61"/>
      <c r="K137" s="61" t="s">
        <v>14</v>
      </c>
      <c r="L137" s="61" t="s">
        <v>1362</v>
      </c>
      <c r="M137" s="61" t="s">
        <v>1363</v>
      </c>
      <c r="N137" s="61" t="s">
        <v>1364</v>
      </c>
      <c r="O137" s="61"/>
      <c r="P137" s="61" t="s">
        <v>1365</v>
      </c>
    </row>
    <row r="138" spans="1:16" s="68" customFormat="1" ht="27.95" customHeight="1" x14ac:dyDescent="0.2">
      <c r="A138" s="65">
        <v>127</v>
      </c>
      <c r="B138" s="71" t="s">
        <v>1366</v>
      </c>
      <c r="C138" s="71" t="s">
        <v>1367</v>
      </c>
      <c r="D138" s="71" t="s">
        <v>251</v>
      </c>
      <c r="E138" s="71"/>
      <c r="F138" s="71"/>
      <c r="G138" s="71"/>
      <c r="H138" s="71"/>
      <c r="I138" s="71"/>
      <c r="J138" s="71"/>
      <c r="K138" s="71"/>
      <c r="L138" s="71" t="s">
        <v>1246</v>
      </c>
      <c r="M138" s="71" t="s">
        <v>1023</v>
      </c>
      <c r="N138" s="71"/>
      <c r="O138" s="73"/>
      <c r="P138" s="71"/>
    </row>
    <row r="139" spans="1:16" s="68" customFormat="1" ht="69" customHeight="1" x14ac:dyDescent="0.2">
      <c r="A139" s="60">
        <v>128</v>
      </c>
      <c r="B139" s="61" t="s">
        <v>1368</v>
      </c>
      <c r="C139" s="61" t="s">
        <v>984</v>
      </c>
      <c r="D139" s="61" t="s">
        <v>752</v>
      </c>
      <c r="E139" s="61" t="s">
        <v>57</v>
      </c>
      <c r="F139" s="74">
        <v>2</v>
      </c>
      <c r="G139" s="61"/>
      <c r="H139" s="61"/>
      <c r="I139" s="61"/>
      <c r="J139" s="61"/>
      <c r="K139" s="74" t="s">
        <v>14</v>
      </c>
      <c r="L139" s="61" t="s">
        <v>1369</v>
      </c>
      <c r="M139" s="61" t="s">
        <v>1370</v>
      </c>
      <c r="N139" s="61" t="s">
        <v>46</v>
      </c>
      <c r="O139" s="61"/>
      <c r="P139" s="61" t="s">
        <v>1371</v>
      </c>
    </row>
    <row r="140" spans="1:16" s="68" customFormat="1" ht="47.25" customHeight="1" x14ac:dyDescent="0.2">
      <c r="A140" s="65">
        <v>129</v>
      </c>
      <c r="B140" s="61" t="s">
        <v>1372</v>
      </c>
      <c r="C140" s="61" t="s">
        <v>1258</v>
      </c>
      <c r="D140" s="61" t="s">
        <v>752</v>
      </c>
      <c r="E140" s="61" t="s">
        <v>57</v>
      </c>
      <c r="F140" s="61">
        <v>1</v>
      </c>
      <c r="G140" s="61"/>
      <c r="H140" s="61"/>
      <c r="I140" s="61"/>
      <c r="J140" s="61"/>
      <c r="K140" s="61" t="s">
        <v>14</v>
      </c>
      <c r="L140" s="61" t="s">
        <v>1373</v>
      </c>
      <c r="M140" s="59" t="s">
        <v>1374</v>
      </c>
      <c r="N140" s="61" t="s">
        <v>46</v>
      </c>
      <c r="O140" s="61"/>
      <c r="P140" s="61" t="s">
        <v>1228</v>
      </c>
    </row>
    <row r="141" spans="1:16" s="68" customFormat="1" ht="60.75" customHeight="1" x14ac:dyDescent="0.2">
      <c r="A141" s="65">
        <v>130</v>
      </c>
      <c r="B141" s="61" t="s">
        <v>1375</v>
      </c>
      <c r="C141" s="61" t="s">
        <v>1258</v>
      </c>
      <c r="D141" s="61" t="s">
        <v>752</v>
      </c>
      <c r="E141" s="61" t="s">
        <v>57</v>
      </c>
      <c r="F141" s="61"/>
      <c r="G141" s="61"/>
      <c r="H141" s="61"/>
      <c r="I141" s="61">
        <v>1</v>
      </c>
      <c r="J141" s="61"/>
      <c r="K141" s="61" t="s">
        <v>17</v>
      </c>
      <c r="L141" s="61" t="s">
        <v>1376</v>
      </c>
      <c r="M141" s="61" t="s">
        <v>828</v>
      </c>
      <c r="N141" s="61" t="s">
        <v>32</v>
      </c>
      <c r="O141" s="61" t="s">
        <v>928</v>
      </c>
      <c r="P141" s="61" t="s">
        <v>1377</v>
      </c>
    </row>
    <row r="142" spans="1:16" s="68" customFormat="1" ht="29.25" customHeight="1" x14ac:dyDescent="0.2">
      <c r="A142" s="60">
        <v>131</v>
      </c>
      <c r="B142" s="71" t="s">
        <v>338</v>
      </c>
      <c r="C142" s="71" t="s">
        <v>1378</v>
      </c>
      <c r="D142" s="71" t="s">
        <v>251</v>
      </c>
      <c r="E142" s="71"/>
      <c r="F142" s="71"/>
      <c r="G142" s="71"/>
      <c r="H142" s="71"/>
      <c r="I142" s="71"/>
      <c r="J142" s="71"/>
      <c r="K142" s="71"/>
      <c r="L142" s="71" t="s">
        <v>1379</v>
      </c>
      <c r="M142" s="71" t="s">
        <v>1023</v>
      </c>
      <c r="N142" s="71"/>
      <c r="O142" s="73"/>
      <c r="P142" s="71"/>
    </row>
    <row r="143" spans="1:16" s="68" customFormat="1" ht="94.5" customHeight="1" x14ac:dyDescent="0.2">
      <c r="A143" s="65">
        <v>132</v>
      </c>
      <c r="B143" s="61" t="s">
        <v>663</v>
      </c>
      <c r="C143" s="61" t="s">
        <v>1380</v>
      </c>
      <c r="D143" s="61" t="s">
        <v>496</v>
      </c>
      <c r="E143" s="61" t="s">
        <v>397</v>
      </c>
      <c r="F143" s="61"/>
      <c r="G143" s="61"/>
      <c r="H143" s="61"/>
      <c r="I143" s="74">
        <v>2</v>
      </c>
      <c r="J143" s="61"/>
      <c r="K143" s="74" t="s">
        <v>17</v>
      </c>
      <c r="L143" s="61" t="s">
        <v>1381</v>
      </c>
      <c r="M143" s="67" t="s">
        <v>1382</v>
      </c>
      <c r="N143" s="61" t="s">
        <v>32</v>
      </c>
      <c r="O143" s="61" t="s">
        <v>928</v>
      </c>
      <c r="P143" s="61" t="s">
        <v>1383</v>
      </c>
    </row>
    <row r="144" spans="1:16" s="68" customFormat="1" ht="65.25" customHeight="1" x14ac:dyDescent="0.2">
      <c r="A144" s="65">
        <v>133</v>
      </c>
      <c r="B144" s="61" t="s">
        <v>663</v>
      </c>
      <c r="C144" s="61" t="s">
        <v>1380</v>
      </c>
      <c r="D144" s="61" t="s">
        <v>496</v>
      </c>
      <c r="E144" s="61" t="s">
        <v>397</v>
      </c>
      <c r="F144" s="61"/>
      <c r="G144" s="61"/>
      <c r="H144" s="74">
        <v>2</v>
      </c>
      <c r="I144" s="61"/>
      <c r="J144" s="61"/>
      <c r="K144" s="74" t="s">
        <v>16</v>
      </c>
      <c r="L144" s="61" t="s">
        <v>1384</v>
      </c>
      <c r="M144" s="61" t="s">
        <v>1385</v>
      </c>
      <c r="N144" s="61" t="s">
        <v>32</v>
      </c>
      <c r="O144" s="61" t="s">
        <v>910</v>
      </c>
      <c r="P144" s="61" t="s">
        <v>34</v>
      </c>
    </row>
    <row r="145" spans="1:16" s="68" customFormat="1" ht="42" customHeight="1" x14ac:dyDescent="0.2">
      <c r="A145" s="60">
        <v>134</v>
      </c>
      <c r="B145" s="61" t="s">
        <v>1386</v>
      </c>
      <c r="C145" s="61" t="s">
        <v>1387</v>
      </c>
      <c r="D145" s="61" t="s">
        <v>49</v>
      </c>
      <c r="E145" s="61" t="s">
        <v>29</v>
      </c>
      <c r="F145" s="61">
        <v>1</v>
      </c>
      <c r="G145" s="61"/>
      <c r="H145" s="61"/>
      <c r="I145" s="61"/>
      <c r="J145" s="61"/>
      <c r="K145" s="61" t="s">
        <v>14</v>
      </c>
      <c r="L145" s="61" t="s">
        <v>1388</v>
      </c>
      <c r="M145" s="61" t="s">
        <v>1389</v>
      </c>
      <c r="N145" s="61" t="s">
        <v>1390</v>
      </c>
      <c r="O145" s="61"/>
      <c r="P145" s="61" t="s">
        <v>408</v>
      </c>
    </row>
    <row r="146" spans="1:16" s="68" customFormat="1" ht="42" customHeight="1" x14ac:dyDescent="0.2">
      <c r="A146" s="65">
        <v>135</v>
      </c>
      <c r="B146" s="61" t="s">
        <v>1386</v>
      </c>
      <c r="C146" s="61" t="s">
        <v>1387</v>
      </c>
      <c r="D146" s="61" t="s">
        <v>49</v>
      </c>
      <c r="E146" s="61" t="s">
        <v>29</v>
      </c>
      <c r="F146" s="61">
        <v>1</v>
      </c>
      <c r="G146" s="61"/>
      <c r="H146" s="61"/>
      <c r="I146" s="61"/>
      <c r="J146" s="61"/>
      <c r="K146" s="61" t="s">
        <v>14</v>
      </c>
      <c r="L146" s="61" t="s">
        <v>1391</v>
      </c>
      <c r="M146" s="61" t="s">
        <v>1392</v>
      </c>
      <c r="N146" s="61" t="s">
        <v>32</v>
      </c>
      <c r="O146" s="61"/>
      <c r="P146" s="61" t="s">
        <v>408</v>
      </c>
    </row>
    <row r="147" spans="1:16" s="68" customFormat="1" ht="42.75" customHeight="1" x14ac:dyDescent="0.2">
      <c r="A147" s="65">
        <v>136</v>
      </c>
      <c r="B147" s="61" t="s">
        <v>1386</v>
      </c>
      <c r="C147" s="61" t="s">
        <v>1387</v>
      </c>
      <c r="D147" s="61" t="s">
        <v>49</v>
      </c>
      <c r="E147" s="61" t="s">
        <v>29</v>
      </c>
      <c r="F147" s="61"/>
      <c r="G147" s="61"/>
      <c r="H147" s="61"/>
      <c r="I147" s="61">
        <v>1</v>
      </c>
      <c r="J147" s="61"/>
      <c r="K147" s="61" t="s">
        <v>17</v>
      </c>
      <c r="L147" s="61" t="s">
        <v>1393</v>
      </c>
      <c r="M147" s="61" t="s">
        <v>1394</v>
      </c>
      <c r="N147" s="61" t="s">
        <v>927</v>
      </c>
      <c r="O147" s="61" t="s">
        <v>928</v>
      </c>
      <c r="P147" s="61" t="s">
        <v>1395</v>
      </c>
    </row>
    <row r="148" spans="1:16" s="68" customFormat="1" ht="86.25" customHeight="1" x14ac:dyDescent="0.2">
      <c r="A148" s="60">
        <v>137</v>
      </c>
      <c r="B148" s="61" t="s">
        <v>1396</v>
      </c>
      <c r="C148" s="61" t="s">
        <v>1397</v>
      </c>
      <c r="D148" s="61" t="s">
        <v>198</v>
      </c>
      <c r="E148" s="61" t="s">
        <v>29</v>
      </c>
      <c r="F148" s="61">
        <v>1</v>
      </c>
      <c r="G148" s="61"/>
      <c r="H148" s="61"/>
      <c r="I148" s="61">
        <v>1</v>
      </c>
      <c r="J148" s="61"/>
      <c r="K148" s="74" t="s">
        <v>17</v>
      </c>
      <c r="L148" s="61" t="s">
        <v>1398</v>
      </c>
      <c r="M148" s="61" t="s">
        <v>1399</v>
      </c>
      <c r="N148" s="61" t="s">
        <v>46</v>
      </c>
      <c r="O148" s="61"/>
      <c r="P148" s="61" t="s">
        <v>1400</v>
      </c>
    </row>
    <row r="149" spans="1:16" s="68" customFormat="1" ht="35.25" customHeight="1" x14ac:dyDescent="0.2">
      <c r="A149" s="65">
        <v>138</v>
      </c>
      <c r="B149" s="61" t="s">
        <v>1401</v>
      </c>
      <c r="C149" s="61" t="s">
        <v>1009</v>
      </c>
      <c r="D149" s="61" t="s">
        <v>436</v>
      </c>
      <c r="E149" s="61" t="s">
        <v>397</v>
      </c>
      <c r="F149" s="61">
        <v>1</v>
      </c>
      <c r="G149" s="61"/>
      <c r="H149" s="61"/>
      <c r="I149" s="61"/>
      <c r="J149" s="61"/>
      <c r="K149" s="61" t="s">
        <v>14</v>
      </c>
      <c r="L149" s="61" t="s">
        <v>1231</v>
      </c>
      <c r="M149" s="61" t="s">
        <v>1402</v>
      </c>
      <c r="N149" s="61" t="s">
        <v>32</v>
      </c>
      <c r="O149" s="61"/>
      <c r="P149" s="61" t="s">
        <v>1403</v>
      </c>
    </row>
    <row r="150" spans="1:16" s="68" customFormat="1" ht="51.75" customHeight="1" x14ac:dyDescent="0.2">
      <c r="A150" s="65">
        <v>139</v>
      </c>
      <c r="B150" s="61" t="s">
        <v>367</v>
      </c>
      <c r="C150" s="61" t="s">
        <v>1404</v>
      </c>
      <c r="D150" s="61" t="s">
        <v>364</v>
      </c>
      <c r="E150" s="61" t="s">
        <v>209</v>
      </c>
      <c r="F150" s="61"/>
      <c r="G150" s="61"/>
      <c r="H150" s="61"/>
      <c r="I150" s="61">
        <v>1</v>
      </c>
      <c r="J150" s="61"/>
      <c r="K150" s="61" t="s">
        <v>17</v>
      </c>
      <c r="L150" s="61" t="s">
        <v>1405</v>
      </c>
      <c r="M150" s="61" t="s">
        <v>371</v>
      </c>
      <c r="N150" s="61" t="s">
        <v>46</v>
      </c>
      <c r="O150" s="61" t="s">
        <v>928</v>
      </c>
      <c r="P150" s="61" t="s">
        <v>121</v>
      </c>
    </row>
    <row r="151" spans="1:16" s="68" customFormat="1" ht="93.75" customHeight="1" x14ac:dyDescent="0.2">
      <c r="A151" s="60">
        <v>140</v>
      </c>
      <c r="B151" s="61" t="s">
        <v>1406</v>
      </c>
      <c r="C151" s="61" t="s">
        <v>1407</v>
      </c>
      <c r="D151" s="61" t="s">
        <v>500</v>
      </c>
      <c r="E151" s="61" t="s">
        <v>397</v>
      </c>
      <c r="F151" s="61">
        <v>1</v>
      </c>
      <c r="G151" s="61"/>
      <c r="H151" s="61">
        <v>1</v>
      </c>
      <c r="I151" s="61">
        <v>1</v>
      </c>
      <c r="J151" s="61"/>
      <c r="K151" s="74" t="s">
        <v>17</v>
      </c>
      <c r="L151" s="61" t="s">
        <v>1408</v>
      </c>
      <c r="M151" s="61" t="s">
        <v>1409</v>
      </c>
      <c r="N151" s="61" t="s">
        <v>46</v>
      </c>
      <c r="O151" s="61"/>
      <c r="P151" s="61" t="s">
        <v>408</v>
      </c>
    </row>
    <row r="152" spans="1:16" s="68" customFormat="1" ht="72.75" customHeight="1" x14ac:dyDescent="0.2">
      <c r="A152" s="65">
        <v>141</v>
      </c>
      <c r="B152" s="61" t="s">
        <v>372</v>
      </c>
      <c r="C152" s="61" t="s">
        <v>1410</v>
      </c>
      <c r="D152" s="61" t="s">
        <v>436</v>
      </c>
      <c r="E152" s="61" t="s">
        <v>397</v>
      </c>
      <c r="F152" s="61"/>
      <c r="G152" s="61"/>
      <c r="H152" s="61"/>
      <c r="I152" s="61"/>
      <c r="J152" s="61">
        <v>1</v>
      </c>
      <c r="K152" s="61" t="s">
        <v>864</v>
      </c>
      <c r="L152" s="61" t="s">
        <v>1411</v>
      </c>
      <c r="M152" s="61" t="s">
        <v>1412</v>
      </c>
      <c r="N152" s="61" t="s">
        <v>32</v>
      </c>
      <c r="O152" s="61"/>
      <c r="P152" s="61" t="s">
        <v>646</v>
      </c>
    </row>
    <row r="153" spans="1:16" s="68" customFormat="1" ht="73.5" customHeight="1" x14ac:dyDescent="0.2">
      <c r="A153" s="65">
        <v>142</v>
      </c>
      <c r="B153" s="61" t="s">
        <v>372</v>
      </c>
      <c r="C153" s="61" t="s">
        <v>1410</v>
      </c>
      <c r="D153" s="61" t="s">
        <v>436</v>
      </c>
      <c r="E153" s="61" t="s">
        <v>397</v>
      </c>
      <c r="F153" s="61"/>
      <c r="G153" s="61"/>
      <c r="H153" s="61"/>
      <c r="I153" s="61">
        <v>1</v>
      </c>
      <c r="J153" s="61"/>
      <c r="K153" s="61" t="s">
        <v>17</v>
      </c>
      <c r="L153" s="61" t="s">
        <v>1413</v>
      </c>
      <c r="M153" s="61" t="s">
        <v>1414</v>
      </c>
      <c r="N153" s="61" t="s">
        <v>32</v>
      </c>
      <c r="O153" s="61" t="s">
        <v>928</v>
      </c>
      <c r="P153" s="61" t="s">
        <v>646</v>
      </c>
    </row>
    <row r="154" spans="1:16" s="68" customFormat="1" ht="45" customHeight="1" x14ac:dyDescent="0.2">
      <c r="A154" s="60">
        <v>143</v>
      </c>
      <c r="B154" s="61" t="s">
        <v>375</v>
      </c>
      <c r="C154" s="61" t="s">
        <v>1415</v>
      </c>
      <c r="D154" s="61" t="s">
        <v>364</v>
      </c>
      <c r="E154" s="61" t="s">
        <v>209</v>
      </c>
      <c r="F154" s="61"/>
      <c r="G154" s="61"/>
      <c r="H154" s="61"/>
      <c r="I154" s="61"/>
      <c r="J154" s="61"/>
      <c r="K154" s="61" t="s">
        <v>15</v>
      </c>
      <c r="L154" s="61" t="s">
        <v>1416</v>
      </c>
      <c r="M154" s="61" t="s">
        <v>1417</v>
      </c>
      <c r="N154" s="61" t="s">
        <v>32</v>
      </c>
      <c r="O154" s="61" t="s">
        <v>928</v>
      </c>
      <c r="P154" s="61"/>
    </row>
    <row r="155" spans="1:16" s="68" customFormat="1" ht="43.5" customHeight="1" x14ac:dyDescent="0.2">
      <c r="A155" s="65">
        <v>144</v>
      </c>
      <c r="B155" s="61" t="s">
        <v>375</v>
      </c>
      <c r="C155" s="61" t="s">
        <v>1415</v>
      </c>
      <c r="D155" s="61" t="s">
        <v>364</v>
      </c>
      <c r="E155" s="61" t="s">
        <v>209</v>
      </c>
      <c r="F155" s="61"/>
      <c r="G155" s="61">
        <v>1</v>
      </c>
      <c r="H155" s="61"/>
      <c r="I155" s="61"/>
      <c r="J155" s="61"/>
      <c r="K155" s="61" t="s">
        <v>16</v>
      </c>
      <c r="L155" s="61" t="s">
        <v>1418</v>
      </c>
      <c r="M155" s="61" t="s">
        <v>1419</v>
      </c>
      <c r="N155" s="61" t="s">
        <v>32</v>
      </c>
      <c r="O155" s="61" t="s">
        <v>910</v>
      </c>
      <c r="P155" s="61"/>
    </row>
    <row r="156" spans="1:16" s="68" customFormat="1" ht="62.25" customHeight="1" x14ac:dyDescent="0.2">
      <c r="A156" s="65">
        <v>145</v>
      </c>
      <c r="B156" s="61" t="s">
        <v>375</v>
      </c>
      <c r="C156" s="61" t="s">
        <v>1415</v>
      </c>
      <c r="D156" s="61" t="s">
        <v>364</v>
      </c>
      <c r="E156" s="61" t="s">
        <v>209</v>
      </c>
      <c r="F156" s="61"/>
      <c r="G156" s="61"/>
      <c r="H156" s="61">
        <v>1</v>
      </c>
      <c r="I156" s="61"/>
      <c r="J156" s="61"/>
      <c r="K156" s="61" t="s">
        <v>16</v>
      </c>
      <c r="L156" s="61" t="s">
        <v>1420</v>
      </c>
      <c r="M156" s="61" t="s">
        <v>381</v>
      </c>
      <c r="N156" s="61" t="s">
        <v>32</v>
      </c>
      <c r="O156" s="61" t="s">
        <v>910</v>
      </c>
      <c r="P156" s="61"/>
    </row>
    <row r="157" spans="1:16" s="68" customFormat="1" ht="64.5" customHeight="1" x14ac:dyDescent="0.2">
      <c r="A157" s="60">
        <v>146</v>
      </c>
      <c r="B157" s="61" t="s">
        <v>375</v>
      </c>
      <c r="C157" s="61" t="s">
        <v>1415</v>
      </c>
      <c r="D157" s="61" t="s">
        <v>364</v>
      </c>
      <c r="E157" s="61" t="s">
        <v>209</v>
      </c>
      <c r="F157" s="61"/>
      <c r="G157" s="61"/>
      <c r="H157" s="61">
        <v>2</v>
      </c>
      <c r="I157" s="61"/>
      <c r="J157" s="61"/>
      <c r="K157" s="61" t="s">
        <v>16</v>
      </c>
      <c r="L157" s="61" t="s">
        <v>1421</v>
      </c>
      <c r="M157" s="61" t="s">
        <v>1422</v>
      </c>
      <c r="N157" s="61" t="s">
        <v>32</v>
      </c>
      <c r="O157" s="61" t="s">
        <v>910</v>
      </c>
      <c r="P157" s="61"/>
    </row>
    <row r="158" spans="1:16" s="68" customFormat="1" ht="38.25" customHeight="1" x14ac:dyDescent="0.2">
      <c r="A158" s="65">
        <v>147</v>
      </c>
      <c r="B158" s="61" t="s">
        <v>375</v>
      </c>
      <c r="C158" s="61" t="s">
        <v>1415</v>
      </c>
      <c r="D158" s="61" t="s">
        <v>364</v>
      </c>
      <c r="E158" s="61" t="s">
        <v>209</v>
      </c>
      <c r="F158" s="61">
        <v>1</v>
      </c>
      <c r="G158" s="61"/>
      <c r="H158" s="61"/>
      <c r="I158" s="61"/>
      <c r="J158" s="61"/>
      <c r="K158" s="61" t="s">
        <v>14</v>
      </c>
      <c r="L158" s="61" t="s">
        <v>1246</v>
      </c>
      <c r="M158" s="61" t="s">
        <v>1423</v>
      </c>
      <c r="N158" s="61" t="s">
        <v>32</v>
      </c>
      <c r="O158" s="61"/>
      <c r="P158" s="61"/>
    </row>
    <row r="159" spans="1:16" s="68" customFormat="1" ht="45" customHeight="1" x14ac:dyDescent="0.2">
      <c r="A159" s="60">
        <v>148</v>
      </c>
      <c r="B159" s="61" t="s">
        <v>711</v>
      </c>
      <c r="C159" s="61" t="s">
        <v>1424</v>
      </c>
      <c r="D159" s="61" t="s">
        <v>496</v>
      </c>
      <c r="E159" s="61" t="s">
        <v>397</v>
      </c>
      <c r="F159" s="61">
        <v>1</v>
      </c>
      <c r="G159" s="61"/>
      <c r="H159" s="61"/>
      <c r="I159" s="61"/>
      <c r="J159" s="61"/>
      <c r="K159" s="61" t="s">
        <v>14</v>
      </c>
      <c r="L159" s="61" t="s">
        <v>1246</v>
      </c>
      <c r="M159" s="59" t="s">
        <v>1425</v>
      </c>
      <c r="N159" s="61" t="s">
        <v>46</v>
      </c>
      <c r="O159" s="61"/>
      <c r="P159" s="61" t="s">
        <v>1280</v>
      </c>
    </row>
    <row r="160" spans="1:16" s="68" customFormat="1" ht="48" customHeight="1" x14ac:dyDescent="0.2">
      <c r="A160" s="65">
        <v>149</v>
      </c>
      <c r="B160" s="61" t="s">
        <v>1426</v>
      </c>
      <c r="C160" s="61" t="s">
        <v>1427</v>
      </c>
      <c r="D160" s="61" t="s">
        <v>49</v>
      </c>
      <c r="E160" s="61" t="s">
        <v>29</v>
      </c>
      <c r="F160" s="61">
        <v>1</v>
      </c>
      <c r="G160" s="61"/>
      <c r="H160" s="61"/>
      <c r="I160" s="61"/>
      <c r="J160" s="61"/>
      <c r="K160" s="61" t="s">
        <v>14</v>
      </c>
      <c r="L160" s="61" t="s">
        <v>1428</v>
      </c>
      <c r="M160" s="61" t="s">
        <v>1429</v>
      </c>
      <c r="N160" s="61" t="s">
        <v>46</v>
      </c>
      <c r="O160" s="61"/>
      <c r="P160" s="61" t="s">
        <v>1430</v>
      </c>
    </row>
    <row r="161" spans="1:16" s="68" customFormat="1" ht="39.75" customHeight="1" x14ac:dyDescent="0.2">
      <c r="A161" s="65">
        <v>150</v>
      </c>
      <c r="B161" s="61" t="s">
        <v>1431</v>
      </c>
      <c r="C161" s="61" t="s">
        <v>1432</v>
      </c>
      <c r="D161" s="61" t="s">
        <v>56</v>
      </c>
      <c r="E161" s="61" t="s">
        <v>29</v>
      </c>
      <c r="F161" s="61"/>
      <c r="G161" s="61">
        <v>1</v>
      </c>
      <c r="H161" s="61"/>
      <c r="I161" s="61"/>
      <c r="J161" s="61"/>
      <c r="K161" s="61" t="s">
        <v>15</v>
      </c>
      <c r="L161" s="61" t="s">
        <v>1433</v>
      </c>
      <c r="M161" s="61" t="s">
        <v>1434</v>
      </c>
      <c r="N161" s="61" t="s">
        <v>46</v>
      </c>
      <c r="O161" s="61" t="s">
        <v>928</v>
      </c>
      <c r="P161" s="61" t="s">
        <v>1435</v>
      </c>
    </row>
    <row r="162" spans="1:16" s="68" customFormat="1" ht="28.5" x14ac:dyDescent="0.2">
      <c r="A162" s="60">
        <v>151</v>
      </c>
      <c r="B162" s="61" t="s">
        <v>1431</v>
      </c>
      <c r="C162" s="61" t="s">
        <v>1432</v>
      </c>
      <c r="D162" s="61" t="s">
        <v>56</v>
      </c>
      <c r="E162" s="61" t="s">
        <v>29</v>
      </c>
      <c r="F162" s="61">
        <v>1</v>
      </c>
      <c r="G162" s="61"/>
      <c r="H162" s="61"/>
      <c r="I162" s="61"/>
      <c r="J162" s="61"/>
      <c r="K162" s="61" t="s">
        <v>14</v>
      </c>
      <c r="L162" s="61" t="s">
        <v>1246</v>
      </c>
      <c r="M162" s="61" t="s">
        <v>1436</v>
      </c>
      <c r="N162" s="61" t="s">
        <v>46</v>
      </c>
      <c r="O162" s="61"/>
      <c r="P162" s="61" t="s">
        <v>1435</v>
      </c>
    </row>
    <row r="163" spans="1:16" s="68" customFormat="1" ht="28.5" x14ac:dyDescent="0.2">
      <c r="A163" s="65">
        <v>152</v>
      </c>
      <c r="B163" s="61" t="s">
        <v>1437</v>
      </c>
      <c r="C163" s="61" t="s">
        <v>1438</v>
      </c>
      <c r="D163" s="61" t="s">
        <v>476</v>
      </c>
      <c r="E163" s="61" t="s">
        <v>397</v>
      </c>
      <c r="F163" s="61"/>
      <c r="G163" s="61"/>
      <c r="H163" s="61"/>
      <c r="I163" s="61">
        <v>1</v>
      </c>
      <c r="J163" s="61"/>
      <c r="K163" s="61" t="s">
        <v>17</v>
      </c>
      <c r="L163" s="61" t="s">
        <v>1439</v>
      </c>
      <c r="M163" s="61" t="s">
        <v>1440</v>
      </c>
      <c r="N163" s="61" t="s">
        <v>46</v>
      </c>
      <c r="O163" s="61" t="s">
        <v>928</v>
      </c>
      <c r="P163" s="61" t="s">
        <v>1441</v>
      </c>
    </row>
    <row r="164" spans="1:16" s="68" customFormat="1" ht="42" customHeight="1" x14ac:dyDescent="0.2">
      <c r="A164" s="65">
        <v>153</v>
      </c>
      <c r="B164" s="61" t="s">
        <v>1442</v>
      </c>
      <c r="C164" s="61" t="s">
        <v>1443</v>
      </c>
      <c r="D164" s="61" t="s">
        <v>640</v>
      </c>
      <c r="E164" s="61" t="s">
        <v>397</v>
      </c>
      <c r="F164" s="61"/>
      <c r="G164" s="61"/>
      <c r="H164" s="61"/>
      <c r="I164" s="61">
        <v>1</v>
      </c>
      <c r="J164" s="61"/>
      <c r="K164" s="61" t="s">
        <v>17</v>
      </c>
      <c r="L164" s="61" t="s">
        <v>904</v>
      </c>
      <c r="M164" s="59" t="s">
        <v>1444</v>
      </c>
      <c r="N164" s="61" t="s">
        <v>1351</v>
      </c>
      <c r="O164" s="61" t="s">
        <v>928</v>
      </c>
      <c r="P164" s="61" t="s">
        <v>1445</v>
      </c>
    </row>
    <row r="165" spans="1:16" s="68" customFormat="1" ht="53.25" customHeight="1" x14ac:dyDescent="0.2">
      <c r="A165" s="60">
        <v>154</v>
      </c>
      <c r="B165" s="61" t="s">
        <v>1446</v>
      </c>
      <c r="C165" s="61" t="s">
        <v>1158</v>
      </c>
      <c r="D165" s="61" t="s">
        <v>1159</v>
      </c>
      <c r="E165" s="61" t="s">
        <v>57</v>
      </c>
      <c r="F165" s="77">
        <v>1</v>
      </c>
      <c r="G165" s="61"/>
      <c r="H165" s="61"/>
      <c r="I165" s="61"/>
      <c r="J165" s="61"/>
      <c r="K165" s="74" t="s">
        <v>15</v>
      </c>
      <c r="L165" s="61" t="s">
        <v>1447</v>
      </c>
      <c r="M165" s="61" t="s">
        <v>1448</v>
      </c>
      <c r="N165" s="61" t="s">
        <v>46</v>
      </c>
      <c r="O165" s="61" t="s">
        <v>928</v>
      </c>
      <c r="P165" s="61"/>
    </row>
    <row r="166" spans="1:16" s="68" customFormat="1" ht="14.1" customHeight="1" x14ac:dyDescent="0.2">
      <c r="A166" s="65"/>
      <c r="B166" s="61"/>
      <c r="C166" s="61"/>
      <c r="D166" s="61"/>
      <c r="E166" s="61"/>
      <c r="F166" s="61">
        <f>SUM(F5:F165)</f>
        <v>57</v>
      </c>
      <c r="G166" s="61">
        <f t="shared" ref="G166:J166" si="0">SUM(G5:G165)</f>
        <v>21</v>
      </c>
      <c r="H166" s="61">
        <f t="shared" si="0"/>
        <v>41</v>
      </c>
      <c r="I166" s="61">
        <f t="shared" si="0"/>
        <v>41</v>
      </c>
      <c r="J166" s="61">
        <f t="shared" si="0"/>
        <v>5</v>
      </c>
      <c r="K166" s="61"/>
      <c r="L166" s="61"/>
      <c r="M166" s="61"/>
      <c r="N166" s="61"/>
      <c r="O166" s="61"/>
      <c r="P166" s="61"/>
    </row>
    <row r="167" spans="1:16" s="68" customFormat="1" ht="14.1" customHeight="1" thickBot="1" x14ac:dyDescent="0.25">
      <c r="A167" s="65"/>
      <c r="B167" s="61"/>
      <c r="C167" s="61"/>
      <c r="D167" s="61"/>
      <c r="E167" s="61"/>
      <c r="F167" s="61"/>
      <c r="G167" s="61"/>
      <c r="H167" s="61"/>
      <c r="I167" s="61"/>
      <c r="J167" s="61"/>
      <c r="K167" s="78"/>
      <c r="L167" s="78"/>
      <c r="M167" s="78"/>
      <c r="N167" s="78"/>
      <c r="O167" s="78"/>
      <c r="P167" s="78"/>
    </row>
    <row r="168" spans="1:16" s="68" customFormat="1" ht="14.1" customHeight="1" thickBot="1" x14ac:dyDescent="0.25">
      <c r="A168" s="60"/>
      <c r="B168" s="61"/>
      <c r="C168" s="61"/>
      <c r="D168" s="61"/>
      <c r="E168" s="61"/>
      <c r="F168" s="61"/>
      <c r="G168" s="61"/>
      <c r="H168" s="61"/>
      <c r="I168" s="61"/>
      <c r="J168" s="79"/>
      <c r="K168" s="70" t="s">
        <v>1449</v>
      </c>
      <c r="L168" s="80" t="s">
        <v>1450</v>
      </c>
      <c r="M168" s="81" t="s">
        <v>1451</v>
      </c>
      <c r="N168" s="82" t="s">
        <v>29</v>
      </c>
      <c r="O168" s="83" t="s">
        <v>209</v>
      </c>
      <c r="P168" s="83" t="s">
        <v>397</v>
      </c>
    </row>
    <row r="169" spans="1:16" s="68" customFormat="1" ht="14.1" customHeight="1" x14ac:dyDescent="0.2">
      <c r="A169" s="65"/>
      <c r="B169" s="61"/>
      <c r="C169" s="61"/>
      <c r="D169" s="61"/>
      <c r="E169" s="61"/>
      <c r="F169" s="61"/>
      <c r="G169" s="61"/>
      <c r="H169" s="61"/>
      <c r="I169" s="61"/>
      <c r="J169" s="79"/>
      <c r="K169" s="84" t="s">
        <v>873</v>
      </c>
      <c r="L169" s="85" t="s">
        <v>873</v>
      </c>
      <c r="M169" s="86">
        <f>F166</f>
        <v>57</v>
      </c>
      <c r="N169" s="87">
        <v>19</v>
      </c>
      <c r="O169" s="88">
        <v>12</v>
      </c>
      <c r="P169" s="88">
        <v>16</v>
      </c>
    </row>
    <row r="170" spans="1:16" s="68" customFormat="1" ht="14.1" customHeight="1" x14ac:dyDescent="0.2">
      <c r="A170" s="65"/>
      <c r="B170" s="61"/>
      <c r="C170" s="61"/>
      <c r="D170" s="61"/>
      <c r="E170" s="61"/>
      <c r="F170" s="61"/>
      <c r="G170" s="61"/>
      <c r="H170" s="61"/>
      <c r="I170" s="61"/>
      <c r="J170" s="79"/>
      <c r="K170" s="89" t="s">
        <v>874</v>
      </c>
      <c r="L170" s="90" t="s">
        <v>874</v>
      </c>
      <c r="M170" s="91">
        <f>G166</f>
        <v>21</v>
      </c>
      <c r="N170" s="92">
        <v>5</v>
      </c>
      <c r="O170" s="93">
        <v>3</v>
      </c>
      <c r="P170" s="93">
        <v>9</v>
      </c>
    </row>
    <row r="171" spans="1:16" s="68" customFormat="1" ht="14.1" customHeight="1" x14ac:dyDescent="0.2">
      <c r="A171" s="65"/>
      <c r="B171" s="61"/>
      <c r="C171" s="61"/>
      <c r="D171" s="61"/>
      <c r="E171" s="61"/>
      <c r="F171" s="61"/>
      <c r="G171" s="61"/>
      <c r="H171" s="61"/>
      <c r="I171" s="61"/>
      <c r="J171" s="79"/>
      <c r="K171" s="89" t="s">
        <v>875</v>
      </c>
      <c r="L171" s="90" t="s">
        <v>875</v>
      </c>
      <c r="M171" s="91">
        <f>H166</f>
        <v>41</v>
      </c>
      <c r="N171" s="92">
        <v>6</v>
      </c>
      <c r="O171" s="93">
        <v>12</v>
      </c>
      <c r="P171" s="93">
        <v>17</v>
      </c>
    </row>
    <row r="172" spans="1:16" s="68" customFormat="1" ht="14.1" customHeight="1" x14ac:dyDescent="0.2">
      <c r="A172" s="60"/>
      <c r="B172" s="61"/>
      <c r="C172" s="61"/>
      <c r="D172" s="61"/>
      <c r="E172" s="61"/>
      <c r="F172" s="61"/>
      <c r="G172" s="61"/>
      <c r="H172" s="61"/>
      <c r="I172" s="61"/>
      <c r="J172" s="79"/>
      <c r="K172" s="89" t="s">
        <v>876</v>
      </c>
      <c r="L172" s="90" t="s">
        <v>876</v>
      </c>
      <c r="M172" s="91">
        <f>I166</f>
        <v>41</v>
      </c>
      <c r="N172" s="92">
        <v>11</v>
      </c>
      <c r="O172" s="93">
        <v>6</v>
      </c>
      <c r="P172" s="93">
        <v>20</v>
      </c>
    </row>
    <row r="173" spans="1:16" s="68" customFormat="1" ht="15.75" customHeight="1" thickBot="1" x14ac:dyDescent="0.25">
      <c r="A173" s="65"/>
      <c r="B173" s="61"/>
      <c r="C173" s="61"/>
      <c r="D173" s="61"/>
      <c r="E173" s="61"/>
      <c r="F173" s="61"/>
      <c r="G173" s="61"/>
      <c r="H173" s="61"/>
      <c r="I173" s="61"/>
      <c r="J173" s="79"/>
      <c r="K173" s="94" t="s">
        <v>1452</v>
      </c>
      <c r="L173" s="95" t="s">
        <v>871</v>
      </c>
      <c r="M173" s="96">
        <f>J166</f>
        <v>5</v>
      </c>
      <c r="N173" s="97">
        <v>1</v>
      </c>
      <c r="O173" s="98">
        <v>1</v>
      </c>
      <c r="P173" s="98">
        <v>1</v>
      </c>
    </row>
    <row r="174" spans="1:16" s="68" customFormat="1" ht="14.1" customHeight="1" thickBot="1" x14ac:dyDescent="0.25">
      <c r="A174" s="65"/>
      <c r="B174" s="61"/>
      <c r="C174" s="61"/>
      <c r="D174" s="61"/>
      <c r="E174" s="61"/>
      <c r="F174" s="61"/>
      <c r="G174" s="61"/>
      <c r="H174" s="61"/>
      <c r="I174" s="61"/>
      <c r="J174" s="79"/>
      <c r="K174" s="70" t="s">
        <v>868</v>
      </c>
      <c r="L174" s="99" t="s">
        <v>868</v>
      </c>
      <c r="M174" s="100">
        <f>SUM(M169:M173)</f>
        <v>165</v>
      </c>
      <c r="N174" s="101">
        <f>SUM(N169:N173)</f>
        <v>42</v>
      </c>
      <c r="O174" s="101">
        <f t="shared" ref="O174:P174" si="1">SUM(O169:O173)</f>
        <v>34</v>
      </c>
      <c r="P174" s="101">
        <f t="shared" si="1"/>
        <v>63</v>
      </c>
    </row>
    <row r="175" spans="1:16" s="68" customFormat="1" ht="14.1" customHeight="1" x14ac:dyDescent="0.2">
      <c r="A175" s="60"/>
      <c r="B175" s="61"/>
      <c r="C175" s="61"/>
      <c r="D175" s="61"/>
      <c r="E175" s="61"/>
      <c r="F175" s="61"/>
      <c r="G175" s="61"/>
      <c r="H175" s="61"/>
      <c r="I175" s="61"/>
      <c r="J175" s="61"/>
      <c r="K175" s="102"/>
      <c r="L175" s="102"/>
      <c r="M175" s="102"/>
      <c r="N175" s="102"/>
      <c r="O175" s="102"/>
      <c r="P175" s="102"/>
    </row>
    <row r="176" spans="1:16" s="68" customFormat="1" ht="27.95" customHeight="1" x14ac:dyDescent="0.2">
      <c r="A176" s="65"/>
      <c r="B176" s="61"/>
      <c r="C176" s="61"/>
      <c r="D176" s="61"/>
      <c r="E176" s="61"/>
      <c r="F176" s="61"/>
      <c r="G176" s="61"/>
      <c r="H176" s="61"/>
      <c r="I176" s="61"/>
      <c r="J176" s="61"/>
      <c r="K176" s="61"/>
      <c r="L176" s="61"/>
      <c r="M176" s="61"/>
      <c r="N176" s="61"/>
      <c r="O176" s="61"/>
      <c r="P176" s="61">
        <f>SUM(N174:P174)</f>
        <v>139</v>
      </c>
    </row>
    <row r="177" spans="1:16" s="68" customFormat="1" ht="27.95" customHeight="1" x14ac:dyDescent="0.2">
      <c r="A177" s="65"/>
      <c r="B177" s="61"/>
      <c r="C177" s="78"/>
      <c r="D177" s="78"/>
      <c r="E177" s="78"/>
      <c r="F177" s="61"/>
      <c r="G177" s="61"/>
      <c r="H177" s="61"/>
      <c r="I177" s="61"/>
      <c r="J177" s="61"/>
      <c r="K177" s="61"/>
      <c r="L177" s="61"/>
      <c r="M177" s="61"/>
      <c r="N177" s="61"/>
      <c r="O177" s="61"/>
      <c r="P177" s="61"/>
    </row>
    <row r="178" spans="1:16" s="68" customFormat="1" ht="39.75" customHeight="1" x14ac:dyDescent="0.2">
      <c r="A178" s="60"/>
      <c r="B178" s="79"/>
      <c r="C178" s="103"/>
      <c r="D178" s="61"/>
      <c r="E178" s="103"/>
      <c r="F178" s="104"/>
      <c r="G178" s="103"/>
      <c r="H178" s="103"/>
      <c r="I178" s="103"/>
      <c r="J178" s="103"/>
      <c r="K178" s="61"/>
      <c r="L178" s="61"/>
      <c r="M178" s="2"/>
      <c r="N178" s="61"/>
      <c r="O178" s="61"/>
      <c r="P178" s="61"/>
    </row>
    <row r="179" spans="1:16" s="68" customFormat="1" ht="14.1" customHeight="1" x14ac:dyDescent="0.2">
      <c r="A179" s="65"/>
      <c r="B179" s="79"/>
      <c r="C179" s="105"/>
      <c r="D179" s="61"/>
      <c r="E179" s="105"/>
      <c r="F179" s="106"/>
      <c r="G179" s="105"/>
      <c r="H179" s="105"/>
      <c r="I179" s="105"/>
      <c r="J179" s="105"/>
      <c r="K179" s="61"/>
      <c r="L179" s="61"/>
      <c r="M179" s="61"/>
      <c r="N179" s="61"/>
      <c r="O179" s="61"/>
      <c r="P179" s="61"/>
    </row>
    <row r="180" spans="1:16" s="68" customFormat="1" ht="14.1" customHeight="1" x14ac:dyDescent="0.2">
      <c r="A180" s="65"/>
      <c r="B180" s="79"/>
      <c r="C180" s="105"/>
      <c r="D180" s="61"/>
      <c r="E180" s="105"/>
      <c r="F180" s="106"/>
      <c r="G180" s="105"/>
      <c r="H180" s="105"/>
      <c r="I180" s="105"/>
      <c r="J180" s="105"/>
      <c r="K180" s="61"/>
      <c r="L180" s="61"/>
      <c r="M180" s="61"/>
      <c r="N180" s="61"/>
      <c r="O180" s="61"/>
      <c r="P180" s="61"/>
    </row>
    <row r="181" spans="1:16" s="68" customFormat="1" ht="14.1" customHeight="1" x14ac:dyDescent="0.2">
      <c r="A181" s="60"/>
      <c r="B181" s="79"/>
      <c r="C181" s="105"/>
      <c r="D181" s="61"/>
      <c r="E181" s="105"/>
      <c r="F181" s="106"/>
      <c r="G181" s="105"/>
      <c r="H181" s="105"/>
      <c r="I181" s="105"/>
      <c r="J181" s="105"/>
      <c r="K181" s="61"/>
      <c r="L181" s="61"/>
      <c r="M181" s="61"/>
      <c r="N181" s="61"/>
      <c r="O181" s="61"/>
      <c r="P181" s="61"/>
    </row>
    <row r="182" spans="1:16" s="68" customFormat="1" ht="27.95" customHeight="1" x14ac:dyDescent="0.2">
      <c r="A182" s="65"/>
      <c r="B182" s="79"/>
      <c r="C182" s="105"/>
      <c r="D182" s="61"/>
      <c r="E182" s="105"/>
      <c r="F182" s="106"/>
      <c r="G182" s="105"/>
      <c r="H182" s="105"/>
      <c r="I182" s="105"/>
      <c r="J182" s="105"/>
      <c r="K182" s="61"/>
      <c r="L182" s="61"/>
      <c r="M182" s="61"/>
      <c r="N182" s="61"/>
      <c r="O182" s="61"/>
      <c r="P182" s="61"/>
    </row>
    <row r="183" spans="1:16" s="68" customFormat="1" ht="14.1" customHeight="1" x14ac:dyDescent="0.2">
      <c r="A183" s="65"/>
      <c r="B183" s="79"/>
      <c r="C183" s="105"/>
      <c r="D183" s="61"/>
      <c r="E183" s="105"/>
      <c r="F183" s="106"/>
      <c r="G183" s="105"/>
      <c r="H183" s="105"/>
      <c r="I183" s="105"/>
      <c r="J183" s="105"/>
      <c r="K183" s="61"/>
      <c r="L183" s="61"/>
      <c r="M183" s="61"/>
      <c r="N183" s="61"/>
      <c r="O183" s="61"/>
      <c r="P183" s="61"/>
    </row>
    <row r="184" spans="1:16" s="68" customFormat="1" x14ac:dyDescent="0.2">
      <c r="A184" s="60"/>
      <c r="B184" s="79"/>
      <c r="C184" s="61"/>
      <c r="D184" s="61"/>
      <c r="E184" s="61"/>
      <c r="F184" s="107"/>
      <c r="G184" s="61"/>
      <c r="H184" s="61"/>
      <c r="I184" s="61"/>
      <c r="J184" s="61"/>
      <c r="K184" s="61"/>
      <c r="L184" s="61"/>
      <c r="M184" s="61"/>
      <c r="N184" s="61"/>
      <c r="O184" s="61"/>
      <c r="P184" s="61"/>
    </row>
    <row r="185" spans="1:16" s="68" customFormat="1" ht="14.1" customHeight="1" x14ac:dyDescent="0.2">
      <c r="A185" s="65"/>
      <c r="B185" s="79"/>
      <c r="C185" s="61"/>
      <c r="D185" s="61"/>
      <c r="E185" s="61"/>
      <c r="F185" s="61"/>
      <c r="G185" s="61"/>
      <c r="H185" s="61"/>
      <c r="I185" s="61"/>
      <c r="J185" s="61"/>
      <c r="K185" s="61"/>
      <c r="L185" s="61"/>
      <c r="M185" s="61"/>
      <c r="N185" s="61"/>
      <c r="O185" s="61"/>
      <c r="P185" s="61"/>
    </row>
    <row r="186" spans="1:16" s="68" customFormat="1" ht="14.1" customHeight="1" x14ac:dyDescent="0.2">
      <c r="A186" s="65"/>
      <c r="B186" s="79"/>
      <c r="C186" s="61"/>
      <c r="D186" s="61"/>
      <c r="E186" s="61"/>
      <c r="F186" s="61"/>
      <c r="G186" s="61"/>
      <c r="H186" s="61"/>
      <c r="I186" s="61"/>
      <c r="J186" s="61"/>
      <c r="K186" s="61"/>
      <c r="L186" s="61"/>
      <c r="M186" s="61"/>
      <c r="N186" s="61"/>
      <c r="O186" s="61"/>
      <c r="P186" s="61"/>
    </row>
    <row r="187" spans="1:16" s="68" customFormat="1" ht="14.1" customHeight="1" x14ac:dyDescent="0.2">
      <c r="A187" s="60"/>
      <c r="B187" s="61"/>
      <c r="C187" s="61"/>
      <c r="D187" s="61"/>
      <c r="E187" s="61"/>
      <c r="F187" s="61"/>
      <c r="G187" s="61"/>
      <c r="H187" s="61"/>
      <c r="I187" s="61"/>
      <c r="J187" s="61"/>
      <c r="K187" s="61"/>
      <c r="L187" s="61"/>
      <c r="M187" s="61"/>
      <c r="N187" s="61"/>
      <c r="O187" s="61"/>
      <c r="P187" s="61"/>
    </row>
    <row r="188" spans="1:16" s="68" customFormat="1" x14ac:dyDescent="0.2">
      <c r="A188" s="65"/>
      <c r="B188" s="61"/>
      <c r="C188" s="61"/>
      <c r="D188" s="61"/>
      <c r="E188" s="61"/>
      <c r="F188" s="61"/>
      <c r="G188" s="61"/>
      <c r="H188" s="61"/>
      <c r="I188" s="61"/>
      <c r="J188" s="61"/>
      <c r="K188" s="61"/>
      <c r="L188" s="61"/>
      <c r="M188" s="61"/>
      <c r="N188" s="61"/>
      <c r="O188" s="61"/>
      <c r="P188" s="61"/>
    </row>
    <row r="189" spans="1:16" s="68" customFormat="1" ht="14.1" customHeight="1" x14ac:dyDescent="0.2">
      <c r="A189" s="65"/>
      <c r="B189" s="61"/>
      <c r="C189" s="61"/>
      <c r="D189" s="61"/>
      <c r="E189" s="61"/>
      <c r="F189" s="61"/>
      <c r="G189" s="61"/>
      <c r="H189" s="61"/>
      <c r="I189" s="61"/>
      <c r="J189" s="61"/>
      <c r="K189" s="61"/>
      <c r="L189" s="61"/>
      <c r="M189" s="61"/>
      <c r="N189" s="61"/>
      <c r="O189" s="61"/>
      <c r="P189" s="61"/>
    </row>
    <row r="190" spans="1:16" s="68" customFormat="1" ht="14.1" customHeight="1" x14ac:dyDescent="0.2">
      <c r="A190" s="60"/>
      <c r="B190" s="61"/>
      <c r="C190" s="61"/>
      <c r="D190" s="61"/>
      <c r="E190" s="61"/>
      <c r="F190" s="61"/>
      <c r="G190" s="61"/>
      <c r="H190" s="61"/>
      <c r="I190" s="61"/>
      <c r="J190" s="61"/>
      <c r="K190" s="61"/>
      <c r="L190" s="61"/>
      <c r="M190" s="61"/>
      <c r="N190" s="61"/>
      <c r="O190" s="61"/>
      <c r="P190" s="61"/>
    </row>
    <row r="191" spans="1:16" s="68" customFormat="1" ht="27.95" customHeight="1" x14ac:dyDescent="0.2">
      <c r="A191" s="65"/>
      <c r="B191" s="61"/>
      <c r="C191" s="61"/>
      <c r="D191" s="61"/>
      <c r="E191" s="61"/>
      <c r="F191" s="61"/>
      <c r="G191" s="61"/>
      <c r="H191" s="61"/>
      <c r="I191" s="61"/>
      <c r="J191" s="61"/>
      <c r="K191" s="61"/>
      <c r="L191" s="61"/>
      <c r="M191" s="61"/>
      <c r="N191" s="61"/>
      <c r="O191" s="61"/>
      <c r="P191" s="61"/>
    </row>
    <row r="192" spans="1:16" s="68" customFormat="1" ht="27.95" customHeight="1" x14ac:dyDescent="0.2">
      <c r="A192" s="65"/>
      <c r="B192" s="61"/>
      <c r="C192" s="61"/>
      <c r="D192" s="61"/>
      <c r="E192" s="61"/>
      <c r="F192" s="61"/>
      <c r="G192" s="61"/>
      <c r="H192" s="61"/>
      <c r="I192" s="61"/>
      <c r="J192" s="61"/>
      <c r="K192" s="61"/>
      <c r="L192" s="61"/>
      <c r="M192" s="61"/>
      <c r="N192" s="61"/>
      <c r="O192" s="61"/>
      <c r="P192" s="61"/>
    </row>
    <row r="193" spans="1:16" s="68" customFormat="1" ht="14.1" customHeight="1" x14ac:dyDescent="0.2">
      <c r="A193" s="60"/>
      <c r="B193" s="61"/>
      <c r="C193" s="61"/>
      <c r="D193" s="61"/>
      <c r="E193" s="61"/>
      <c r="F193" s="61"/>
      <c r="G193" s="61"/>
      <c r="H193" s="61"/>
      <c r="I193" s="61"/>
      <c r="J193" s="61"/>
      <c r="K193" s="61"/>
      <c r="L193" s="61"/>
      <c r="M193" s="61"/>
      <c r="N193" s="61"/>
      <c r="O193" s="61"/>
      <c r="P193" s="61"/>
    </row>
    <row r="194" spans="1:16" s="68" customFormat="1" ht="14.1" customHeight="1" x14ac:dyDescent="0.2">
      <c r="A194" s="65"/>
      <c r="B194" s="78"/>
      <c r="C194" s="61"/>
      <c r="D194" s="78"/>
      <c r="E194" s="78"/>
      <c r="F194" s="78"/>
      <c r="G194" s="78"/>
      <c r="H194" s="78"/>
      <c r="I194" s="78"/>
      <c r="J194" s="78"/>
      <c r="K194" s="78"/>
      <c r="L194" s="78"/>
      <c r="M194" s="78"/>
      <c r="N194" s="78"/>
      <c r="O194" s="78"/>
      <c r="P194" s="78"/>
    </row>
    <row r="195" spans="1:16" s="68" customFormat="1" x14ac:dyDescent="0.2">
      <c r="A195" s="65"/>
      <c r="B195" s="61"/>
      <c r="C195" s="61"/>
      <c r="D195" s="61"/>
      <c r="E195" s="61"/>
      <c r="F195" s="61"/>
      <c r="G195" s="61"/>
      <c r="H195" s="61"/>
      <c r="I195" s="61"/>
      <c r="J195" s="61"/>
      <c r="K195" s="61"/>
      <c r="L195" s="61"/>
      <c r="M195" s="61"/>
      <c r="N195" s="61"/>
      <c r="O195" s="61"/>
      <c r="P195" s="61"/>
    </row>
    <row r="196" spans="1:16" s="68" customFormat="1" ht="14.1" customHeight="1" x14ac:dyDescent="0.2">
      <c r="A196" s="60"/>
      <c r="B196" s="61"/>
      <c r="C196" s="61"/>
      <c r="D196" s="61"/>
      <c r="E196" s="61"/>
      <c r="F196" s="61"/>
      <c r="G196" s="61"/>
      <c r="H196" s="61"/>
      <c r="I196" s="61"/>
      <c r="J196" s="61"/>
      <c r="K196" s="61"/>
      <c r="L196" s="61"/>
      <c r="M196" s="61"/>
      <c r="N196" s="61"/>
      <c r="O196" s="61"/>
      <c r="P196" s="61"/>
    </row>
    <row r="197" spans="1:16" s="68" customFormat="1" ht="27.95" customHeight="1" x14ac:dyDescent="0.2">
      <c r="A197" s="65"/>
      <c r="B197" s="61"/>
      <c r="C197" s="61"/>
      <c r="D197" s="61"/>
      <c r="E197" s="61"/>
      <c r="F197" s="61"/>
      <c r="G197" s="61"/>
      <c r="H197" s="61"/>
      <c r="I197" s="61"/>
      <c r="J197" s="61"/>
      <c r="K197" s="61"/>
      <c r="L197" s="61"/>
      <c r="M197" s="61"/>
      <c r="N197" s="61"/>
      <c r="O197" s="61"/>
      <c r="P197" s="61"/>
    </row>
    <row r="198" spans="1:16" s="68" customFormat="1" ht="27.95" customHeight="1" x14ac:dyDescent="0.2">
      <c r="A198" s="65"/>
      <c r="B198" s="61"/>
      <c r="C198" s="61"/>
      <c r="D198" s="61"/>
      <c r="E198" s="61"/>
      <c r="F198" s="61"/>
      <c r="G198" s="61"/>
      <c r="H198" s="61"/>
      <c r="I198" s="61"/>
      <c r="J198" s="61"/>
      <c r="K198" s="61"/>
      <c r="L198" s="61"/>
      <c r="M198" s="61"/>
      <c r="N198" s="61"/>
      <c r="O198" s="61"/>
      <c r="P198" s="61"/>
    </row>
    <row r="199" spans="1:16" s="68" customFormat="1" ht="27.95" customHeight="1" x14ac:dyDescent="0.2">
      <c r="A199" s="60"/>
      <c r="B199" s="61"/>
      <c r="C199" s="61"/>
      <c r="D199" s="61"/>
      <c r="E199" s="61"/>
      <c r="F199" s="61"/>
      <c r="G199" s="61"/>
      <c r="H199" s="61"/>
      <c r="I199" s="61"/>
      <c r="J199" s="61"/>
      <c r="K199" s="61"/>
      <c r="L199" s="61"/>
      <c r="M199" s="61"/>
      <c r="N199" s="61"/>
      <c r="O199" s="61"/>
      <c r="P199" s="61"/>
    </row>
    <row r="200" spans="1:16" s="68" customFormat="1" x14ac:dyDescent="0.2">
      <c r="A200" s="65"/>
      <c r="B200" s="61"/>
      <c r="C200" s="61"/>
      <c r="D200" s="61"/>
      <c r="E200" s="61"/>
      <c r="F200" s="61"/>
      <c r="G200" s="61"/>
      <c r="H200" s="61"/>
      <c r="I200" s="61"/>
      <c r="J200" s="61"/>
      <c r="K200" s="61"/>
      <c r="L200" s="61"/>
      <c r="M200" s="61"/>
      <c r="N200" s="61"/>
      <c r="O200" s="61"/>
      <c r="P200" s="61"/>
    </row>
    <row r="201" spans="1:16" s="68" customFormat="1" x14ac:dyDescent="0.2">
      <c r="A201" s="65"/>
      <c r="B201" s="61"/>
      <c r="C201" s="61"/>
      <c r="D201" s="61"/>
      <c r="E201" s="61"/>
      <c r="F201" s="61"/>
      <c r="G201" s="61"/>
      <c r="H201" s="61"/>
      <c r="I201" s="61"/>
      <c r="J201" s="61"/>
      <c r="K201" s="61"/>
      <c r="L201" s="61"/>
      <c r="M201" s="61"/>
      <c r="N201" s="61"/>
      <c r="O201" s="61"/>
      <c r="P201" s="61"/>
    </row>
    <row r="202" spans="1:16" s="68" customFormat="1" ht="14.1" customHeight="1" x14ac:dyDescent="0.2">
      <c r="A202" s="60"/>
      <c r="B202" s="61"/>
      <c r="C202" s="61"/>
      <c r="D202" s="61"/>
      <c r="E202" s="61"/>
      <c r="F202" s="61"/>
      <c r="G202" s="61"/>
      <c r="H202" s="61"/>
      <c r="I202" s="61"/>
      <c r="J202" s="61"/>
      <c r="K202" s="61"/>
      <c r="L202" s="61"/>
      <c r="M202" s="61"/>
      <c r="N202" s="61"/>
      <c r="O202" s="61"/>
      <c r="P202" s="61"/>
    </row>
    <row r="203" spans="1:16" s="68" customFormat="1" ht="27.95" customHeight="1" x14ac:dyDescent="0.2">
      <c r="A203" s="65"/>
      <c r="B203" s="61"/>
      <c r="C203" s="61"/>
      <c r="D203" s="61"/>
      <c r="E203" s="61"/>
      <c r="F203" s="61"/>
      <c r="G203" s="61"/>
      <c r="H203" s="61"/>
      <c r="I203" s="61"/>
      <c r="J203" s="61"/>
      <c r="K203" s="61"/>
      <c r="L203" s="61"/>
      <c r="M203" s="61"/>
      <c r="N203" s="61"/>
      <c r="O203" s="61"/>
      <c r="P203" s="61"/>
    </row>
    <row r="204" spans="1:16" s="68" customFormat="1" ht="27.95" customHeight="1" x14ac:dyDescent="0.2">
      <c r="A204" s="65"/>
      <c r="B204" s="61"/>
      <c r="C204" s="61"/>
      <c r="D204" s="61"/>
      <c r="E204" s="61"/>
      <c r="F204" s="61"/>
      <c r="G204" s="61"/>
      <c r="H204" s="61"/>
      <c r="I204" s="61"/>
      <c r="J204" s="61"/>
      <c r="K204" s="61"/>
      <c r="L204" s="61"/>
      <c r="M204" s="61"/>
      <c r="N204" s="61"/>
      <c r="O204" s="61"/>
      <c r="P204" s="61"/>
    </row>
    <row r="205" spans="1:16" s="68" customFormat="1" ht="27.95" customHeight="1" x14ac:dyDescent="0.2">
      <c r="A205" s="60"/>
      <c r="B205" s="61"/>
      <c r="C205" s="61"/>
      <c r="D205" s="61"/>
      <c r="E205" s="61"/>
      <c r="F205" s="61"/>
      <c r="G205" s="61"/>
      <c r="H205" s="61"/>
      <c r="I205" s="61"/>
      <c r="J205" s="61"/>
      <c r="K205" s="61"/>
      <c r="L205" s="61"/>
      <c r="M205" s="61"/>
      <c r="N205" s="61"/>
      <c r="O205" s="61"/>
      <c r="P205" s="61"/>
    </row>
    <row r="206" spans="1:16" s="68" customFormat="1" ht="27.95" customHeight="1" x14ac:dyDescent="0.2">
      <c r="A206" s="65"/>
      <c r="B206" s="61"/>
      <c r="C206" s="61"/>
      <c r="D206" s="61"/>
      <c r="E206" s="61"/>
      <c r="F206" s="61"/>
      <c r="G206" s="61"/>
      <c r="H206" s="61"/>
      <c r="I206" s="61"/>
      <c r="J206" s="61"/>
      <c r="K206" s="61"/>
      <c r="L206" s="61"/>
      <c r="M206" s="61"/>
      <c r="N206" s="61"/>
      <c r="O206" s="61"/>
      <c r="P206" s="61"/>
    </row>
    <row r="207" spans="1:16" s="68" customFormat="1" ht="27.95" customHeight="1" x14ac:dyDescent="0.2">
      <c r="A207" s="65"/>
      <c r="B207" s="61"/>
      <c r="C207" s="61"/>
      <c r="D207" s="61"/>
      <c r="E207" s="61"/>
      <c r="F207" s="61"/>
      <c r="G207" s="61"/>
      <c r="H207" s="61"/>
      <c r="I207" s="61"/>
      <c r="J207" s="61"/>
      <c r="K207" s="61"/>
      <c r="L207" s="61"/>
      <c r="M207" s="61"/>
      <c r="N207" s="61"/>
      <c r="O207" s="61"/>
      <c r="P207" s="61"/>
    </row>
    <row r="208" spans="1:16" s="68" customFormat="1" ht="14.1" customHeight="1" x14ac:dyDescent="0.2">
      <c r="A208" s="60"/>
      <c r="B208" s="61"/>
      <c r="C208" s="61"/>
      <c r="D208" s="61"/>
      <c r="E208" s="61"/>
      <c r="F208" s="61"/>
      <c r="G208" s="61"/>
      <c r="H208" s="61"/>
      <c r="I208" s="61"/>
      <c r="J208" s="61"/>
      <c r="K208" s="61"/>
      <c r="L208" s="61"/>
      <c r="M208" s="61"/>
      <c r="N208" s="61"/>
      <c r="O208" s="61"/>
      <c r="P208" s="61"/>
    </row>
    <row r="209" spans="1:16" s="68" customFormat="1" ht="14.1" customHeight="1" x14ac:dyDescent="0.2">
      <c r="A209" s="65"/>
      <c r="B209" s="61"/>
      <c r="C209" s="61"/>
      <c r="D209" s="61"/>
      <c r="E209" s="61"/>
      <c r="F209" s="61"/>
      <c r="G209" s="61"/>
      <c r="H209" s="61"/>
      <c r="I209" s="61"/>
      <c r="J209" s="61"/>
      <c r="K209" s="61"/>
      <c r="L209" s="61"/>
      <c r="M209" s="61"/>
      <c r="N209" s="61"/>
      <c r="O209" s="61"/>
      <c r="P209" s="61"/>
    </row>
    <row r="210" spans="1:16" s="68" customFormat="1" ht="27.95" customHeight="1" x14ac:dyDescent="0.2">
      <c r="A210" s="65"/>
      <c r="B210" s="61"/>
      <c r="C210" s="61"/>
      <c r="D210" s="61"/>
      <c r="E210" s="61"/>
      <c r="F210" s="61"/>
      <c r="G210" s="61"/>
      <c r="H210" s="61"/>
      <c r="I210" s="61"/>
      <c r="J210" s="61"/>
      <c r="K210" s="61"/>
      <c r="L210" s="61"/>
      <c r="M210" s="61"/>
      <c r="N210" s="61"/>
      <c r="O210" s="61"/>
      <c r="P210" s="61"/>
    </row>
    <row r="211" spans="1:16" s="68" customFormat="1" ht="27.95" customHeight="1" x14ac:dyDescent="0.2">
      <c r="A211" s="60"/>
      <c r="B211" s="61"/>
      <c r="C211" s="61"/>
      <c r="D211" s="61"/>
      <c r="E211" s="61"/>
      <c r="F211" s="61"/>
      <c r="G211" s="61"/>
      <c r="H211" s="61"/>
      <c r="I211" s="61"/>
      <c r="J211" s="61"/>
      <c r="K211" s="61"/>
      <c r="L211" s="61"/>
      <c r="M211" s="61"/>
      <c r="N211" s="61"/>
      <c r="O211" s="61"/>
      <c r="P211" s="61"/>
    </row>
    <row r="212" spans="1:16" s="68" customFormat="1" x14ac:dyDescent="0.2">
      <c r="A212" s="65"/>
      <c r="B212" s="61"/>
      <c r="C212" s="61"/>
      <c r="D212" s="61"/>
      <c r="E212" s="61"/>
      <c r="F212" s="61"/>
      <c r="G212" s="61"/>
      <c r="H212" s="61"/>
      <c r="I212" s="61"/>
      <c r="J212" s="61"/>
      <c r="K212" s="61"/>
      <c r="L212" s="61"/>
      <c r="M212" s="61"/>
      <c r="N212" s="61"/>
      <c r="O212" s="61"/>
      <c r="P212" s="61"/>
    </row>
    <row r="213" spans="1:16" s="68" customFormat="1" ht="14.1" customHeight="1" x14ac:dyDescent="0.2">
      <c r="A213" s="65"/>
      <c r="B213" s="61"/>
      <c r="C213" s="61"/>
      <c r="D213" s="61"/>
      <c r="E213" s="61"/>
      <c r="F213" s="61"/>
      <c r="G213" s="61"/>
      <c r="H213" s="61"/>
      <c r="I213" s="61"/>
      <c r="J213" s="61"/>
      <c r="K213" s="61"/>
      <c r="L213" s="61"/>
      <c r="M213" s="61"/>
      <c r="N213" s="61"/>
      <c r="O213" s="61"/>
      <c r="P213" s="61"/>
    </row>
    <row r="214" spans="1:16" s="68" customFormat="1" ht="14.1" customHeight="1" x14ac:dyDescent="0.2">
      <c r="A214" s="60"/>
      <c r="B214" s="61"/>
      <c r="C214" s="61"/>
      <c r="D214" s="61"/>
      <c r="E214" s="61"/>
      <c r="F214" s="61"/>
      <c r="G214" s="61"/>
      <c r="H214" s="61"/>
      <c r="I214" s="61"/>
      <c r="J214" s="61"/>
      <c r="K214" s="61"/>
      <c r="L214" s="61"/>
      <c r="M214" s="61"/>
      <c r="N214" s="61"/>
      <c r="O214" s="61"/>
      <c r="P214" s="61"/>
    </row>
    <row r="215" spans="1:16" s="68" customFormat="1" ht="14.1" customHeight="1" x14ac:dyDescent="0.2">
      <c r="A215" s="65"/>
      <c r="B215" s="61"/>
      <c r="C215" s="61"/>
      <c r="D215" s="61"/>
      <c r="E215" s="61"/>
      <c r="F215" s="61"/>
      <c r="G215" s="61"/>
      <c r="H215" s="61"/>
      <c r="I215" s="61"/>
      <c r="J215" s="61"/>
      <c r="K215" s="61"/>
      <c r="L215" s="61"/>
      <c r="M215" s="61"/>
      <c r="N215" s="61"/>
      <c r="O215" s="61"/>
      <c r="P215" s="61"/>
    </row>
    <row r="216" spans="1:16" s="68" customFormat="1" ht="27.95" customHeight="1" x14ac:dyDescent="0.2">
      <c r="A216" s="65"/>
      <c r="B216" s="61"/>
      <c r="C216" s="61"/>
      <c r="D216" s="61"/>
      <c r="E216" s="61"/>
      <c r="F216" s="61"/>
      <c r="G216" s="61"/>
      <c r="H216" s="61"/>
      <c r="I216" s="61"/>
      <c r="J216" s="61"/>
      <c r="K216" s="61"/>
      <c r="L216" s="61"/>
      <c r="M216" s="61"/>
      <c r="N216" s="61"/>
      <c r="O216" s="61"/>
      <c r="P216" s="61"/>
    </row>
    <row r="217" spans="1:16" s="68" customFormat="1" ht="27.95" customHeight="1" x14ac:dyDescent="0.2">
      <c r="A217" s="60"/>
      <c r="B217" s="61"/>
      <c r="C217" s="61"/>
      <c r="D217" s="61"/>
      <c r="E217" s="61"/>
      <c r="F217" s="61"/>
      <c r="G217" s="61"/>
      <c r="H217" s="61"/>
      <c r="I217" s="61"/>
      <c r="J217" s="61"/>
      <c r="K217" s="61"/>
      <c r="L217" s="61"/>
      <c r="M217" s="61"/>
      <c r="N217" s="61"/>
      <c r="O217" s="61"/>
      <c r="P217" s="61"/>
    </row>
    <row r="218" spans="1:16" s="68" customFormat="1" ht="27.95" customHeight="1" x14ac:dyDescent="0.2">
      <c r="A218" s="65"/>
      <c r="B218" s="61"/>
      <c r="C218" s="61"/>
      <c r="D218" s="61"/>
      <c r="E218" s="61"/>
      <c r="F218" s="61"/>
      <c r="G218" s="61"/>
      <c r="H218" s="61"/>
      <c r="I218" s="61"/>
      <c r="J218" s="61"/>
      <c r="K218" s="61"/>
      <c r="L218" s="61"/>
      <c r="M218" s="61"/>
      <c r="N218" s="61"/>
      <c r="O218" s="61"/>
      <c r="P218" s="61"/>
    </row>
    <row r="219" spans="1:16" s="68" customFormat="1" ht="14.1" customHeight="1" x14ac:dyDescent="0.2">
      <c r="A219" s="65"/>
      <c r="B219" s="61"/>
      <c r="C219" s="61"/>
      <c r="D219" s="61"/>
      <c r="E219" s="61"/>
      <c r="F219" s="61"/>
      <c r="G219" s="61"/>
      <c r="H219" s="61"/>
      <c r="I219" s="61"/>
      <c r="J219" s="61"/>
      <c r="K219" s="61"/>
      <c r="L219" s="61"/>
      <c r="M219" s="61"/>
      <c r="N219" s="61"/>
      <c r="O219" s="61"/>
      <c r="P219" s="61"/>
    </row>
    <row r="220" spans="1:16" s="68" customFormat="1" ht="14.1" customHeight="1" x14ac:dyDescent="0.2">
      <c r="A220" s="60"/>
      <c r="B220" s="61"/>
      <c r="C220" s="61"/>
      <c r="D220" s="61"/>
      <c r="E220" s="61"/>
      <c r="F220" s="61"/>
      <c r="G220" s="61"/>
      <c r="H220" s="61"/>
      <c r="I220" s="61"/>
      <c r="J220" s="61"/>
      <c r="K220" s="61"/>
      <c r="L220" s="61"/>
      <c r="M220" s="61"/>
      <c r="N220" s="61"/>
      <c r="O220" s="61"/>
      <c r="P220" s="61"/>
    </row>
    <row r="221" spans="1:16" s="68" customFormat="1" ht="27.95" customHeight="1" x14ac:dyDescent="0.2">
      <c r="A221" s="65"/>
      <c r="B221" s="61"/>
      <c r="C221" s="61"/>
      <c r="D221" s="61"/>
      <c r="E221" s="61"/>
      <c r="F221" s="61"/>
      <c r="G221" s="61"/>
      <c r="H221" s="61"/>
      <c r="I221" s="61"/>
      <c r="J221" s="61"/>
      <c r="K221" s="61"/>
      <c r="L221" s="61"/>
      <c r="M221" s="61"/>
      <c r="N221" s="61"/>
      <c r="O221" s="61"/>
      <c r="P221" s="61"/>
    </row>
    <row r="222" spans="1:16" s="68" customFormat="1" ht="14.1" customHeight="1" x14ac:dyDescent="0.2">
      <c r="A222" s="65"/>
      <c r="B222" s="61"/>
      <c r="C222" s="61"/>
      <c r="D222" s="61"/>
      <c r="E222" s="61"/>
      <c r="F222" s="61"/>
      <c r="G222" s="61"/>
      <c r="H222" s="61"/>
      <c r="I222" s="61"/>
      <c r="J222" s="61"/>
      <c r="K222" s="61"/>
      <c r="L222" s="61"/>
      <c r="M222" s="61"/>
      <c r="N222" s="61"/>
      <c r="O222" s="61"/>
      <c r="P222" s="61"/>
    </row>
    <row r="223" spans="1:16" s="68" customFormat="1" ht="14.1" customHeight="1" x14ac:dyDescent="0.2">
      <c r="A223" s="60"/>
      <c r="B223" s="61"/>
      <c r="C223" s="61"/>
      <c r="D223" s="61"/>
      <c r="E223" s="61"/>
      <c r="F223" s="61"/>
      <c r="G223" s="61"/>
      <c r="H223" s="61"/>
      <c r="I223" s="61"/>
      <c r="J223" s="61"/>
      <c r="K223" s="61"/>
      <c r="L223" s="61"/>
      <c r="M223" s="61"/>
      <c r="N223" s="61"/>
      <c r="O223" s="61"/>
      <c r="P223" s="61"/>
    </row>
    <row r="224" spans="1:16" s="68" customFormat="1" x14ac:dyDescent="0.2">
      <c r="A224" s="65"/>
      <c r="B224" s="61"/>
      <c r="C224" s="61"/>
      <c r="D224" s="61"/>
      <c r="E224" s="61"/>
      <c r="F224" s="61"/>
      <c r="G224" s="61"/>
      <c r="H224" s="61"/>
      <c r="I224" s="61"/>
      <c r="J224" s="61"/>
      <c r="K224" s="61"/>
      <c r="L224" s="61"/>
      <c r="M224" s="61"/>
      <c r="N224" s="61"/>
      <c r="O224" s="61"/>
      <c r="P224" s="61"/>
    </row>
    <row r="225" spans="1:16" s="68" customFormat="1" ht="14.1" customHeight="1" x14ac:dyDescent="0.2">
      <c r="A225" s="65"/>
      <c r="B225" s="61"/>
      <c r="C225" s="61"/>
      <c r="D225" s="61"/>
      <c r="E225" s="61"/>
      <c r="F225" s="61"/>
      <c r="G225" s="61"/>
      <c r="H225" s="61"/>
      <c r="I225" s="61"/>
      <c r="J225" s="61"/>
      <c r="K225" s="61"/>
      <c r="L225" s="61"/>
      <c r="M225" s="61"/>
      <c r="N225" s="61"/>
      <c r="O225" s="61"/>
      <c r="P225" s="61"/>
    </row>
    <row r="226" spans="1:16" s="68" customFormat="1" ht="14.1" customHeight="1" x14ac:dyDescent="0.2">
      <c r="A226" s="60"/>
      <c r="B226" s="61"/>
      <c r="C226" s="61"/>
      <c r="D226" s="61"/>
      <c r="E226" s="61"/>
      <c r="F226" s="61"/>
      <c r="G226" s="61"/>
      <c r="H226" s="61"/>
      <c r="I226" s="61"/>
      <c r="J226" s="61"/>
      <c r="K226" s="61"/>
      <c r="L226" s="61"/>
      <c r="M226" s="61"/>
      <c r="N226" s="61"/>
      <c r="O226" s="61"/>
      <c r="P226" s="61"/>
    </row>
    <row r="227" spans="1:16" s="68" customFormat="1" ht="27.95" customHeight="1" x14ac:dyDescent="0.2">
      <c r="A227" s="65"/>
      <c r="B227" s="61"/>
      <c r="C227" s="61"/>
      <c r="D227" s="61"/>
      <c r="E227" s="61"/>
      <c r="F227" s="61"/>
      <c r="G227" s="61"/>
      <c r="H227" s="61"/>
      <c r="I227" s="61"/>
      <c r="J227" s="61"/>
      <c r="K227" s="61"/>
      <c r="L227" s="61"/>
      <c r="M227" s="61"/>
      <c r="N227" s="61"/>
      <c r="O227" s="61"/>
      <c r="P227" s="61"/>
    </row>
    <row r="228" spans="1:16" s="68" customFormat="1" ht="27.95" customHeight="1" x14ac:dyDescent="0.2">
      <c r="A228" s="65"/>
      <c r="B228" s="61"/>
      <c r="C228" s="61"/>
      <c r="D228" s="61"/>
      <c r="E228" s="61"/>
      <c r="F228" s="61"/>
      <c r="G228" s="61"/>
      <c r="H228" s="61"/>
      <c r="I228" s="61"/>
      <c r="J228" s="61"/>
      <c r="K228" s="61"/>
      <c r="L228" s="61"/>
      <c r="M228" s="61"/>
      <c r="N228" s="61"/>
      <c r="O228" s="61"/>
      <c r="P228" s="61"/>
    </row>
    <row r="229" spans="1:16" s="68" customFormat="1" ht="14.1" customHeight="1" x14ac:dyDescent="0.2">
      <c r="A229" s="60"/>
      <c r="B229" s="61"/>
      <c r="C229" s="61"/>
      <c r="D229" s="61"/>
      <c r="E229" s="61"/>
      <c r="F229" s="61"/>
      <c r="G229" s="61"/>
      <c r="H229" s="61"/>
      <c r="I229" s="61"/>
      <c r="J229" s="61"/>
      <c r="K229" s="61"/>
      <c r="L229" s="61"/>
      <c r="M229" s="61"/>
      <c r="N229" s="61"/>
      <c r="O229" s="61"/>
      <c r="P229" s="61"/>
    </row>
    <row r="230" spans="1:16" s="68" customFormat="1" ht="14.1" customHeight="1" x14ac:dyDescent="0.2">
      <c r="A230" s="65"/>
      <c r="B230" s="61"/>
      <c r="C230" s="61"/>
      <c r="D230" s="61"/>
      <c r="E230" s="61"/>
      <c r="F230" s="61"/>
      <c r="G230" s="61"/>
      <c r="H230" s="61"/>
      <c r="I230" s="61"/>
      <c r="J230" s="61"/>
      <c r="K230" s="61"/>
      <c r="L230" s="61"/>
      <c r="M230" s="61"/>
      <c r="N230" s="61"/>
      <c r="O230" s="61"/>
      <c r="P230" s="61"/>
    </row>
    <row r="231" spans="1:16" s="68" customFormat="1" ht="14.1" customHeight="1" x14ac:dyDescent="0.2">
      <c r="A231" s="65"/>
      <c r="B231" s="61"/>
      <c r="C231" s="61"/>
      <c r="D231" s="61"/>
      <c r="E231" s="61"/>
      <c r="F231" s="61"/>
      <c r="G231" s="61"/>
      <c r="H231" s="61"/>
      <c r="I231" s="61"/>
      <c r="J231" s="61"/>
      <c r="K231" s="61"/>
      <c r="L231" s="61"/>
      <c r="M231" s="61"/>
      <c r="N231" s="61"/>
      <c r="O231" s="61"/>
      <c r="P231" s="61"/>
    </row>
    <row r="232" spans="1:16" s="68" customFormat="1" x14ac:dyDescent="0.2">
      <c r="A232" s="60"/>
      <c r="B232" s="61"/>
      <c r="C232" s="61"/>
      <c r="D232" s="61"/>
      <c r="E232" s="61"/>
      <c r="F232" s="61"/>
      <c r="G232" s="61"/>
      <c r="H232" s="61"/>
      <c r="I232" s="61"/>
      <c r="J232" s="61"/>
      <c r="K232" s="61"/>
      <c r="L232" s="61"/>
      <c r="M232" s="61"/>
      <c r="N232" s="61"/>
      <c r="O232" s="61"/>
      <c r="P232" s="61"/>
    </row>
    <row r="233" spans="1:16" s="68" customFormat="1" ht="14.1" customHeight="1" x14ac:dyDescent="0.2">
      <c r="A233" s="65"/>
      <c r="B233" s="61"/>
      <c r="C233" s="61"/>
      <c r="D233" s="61"/>
      <c r="E233" s="61"/>
      <c r="F233" s="61"/>
      <c r="G233" s="61"/>
      <c r="H233" s="61"/>
      <c r="I233" s="61"/>
      <c r="J233" s="61"/>
      <c r="K233" s="61"/>
      <c r="L233" s="61"/>
      <c r="M233" s="61"/>
      <c r="N233" s="61"/>
      <c r="O233" s="61"/>
      <c r="P233" s="61"/>
    </row>
    <row r="234" spans="1:16" s="68" customFormat="1" ht="14.1" customHeight="1" x14ac:dyDescent="0.2">
      <c r="A234" s="65"/>
      <c r="B234" s="61"/>
      <c r="C234" s="61"/>
      <c r="D234" s="61"/>
      <c r="E234" s="61"/>
      <c r="F234" s="61"/>
      <c r="G234" s="61"/>
      <c r="H234" s="61"/>
      <c r="I234" s="61"/>
      <c r="J234" s="61"/>
      <c r="K234" s="61"/>
      <c r="L234" s="61"/>
      <c r="M234" s="61"/>
      <c r="N234" s="61"/>
      <c r="O234" s="61"/>
      <c r="P234" s="61"/>
    </row>
    <row r="235" spans="1:16" s="68" customFormat="1" ht="14.1" customHeight="1" x14ac:dyDescent="0.2">
      <c r="A235" s="60"/>
      <c r="B235" s="61"/>
      <c r="C235" s="61"/>
      <c r="D235" s="61"/>
      <c r="E235" s="61"/>
      <c r="F235" s="61"/>
      <c r="G235" s="61"/>
      <c r="H235" s="61"/>
      <c r="I235" s="61"/>
      <c r="J235" s="61"/>
      <c r="K235" s="61"/>
      <c r="L235" s="61"/>
      <c r="M235" s="61"/>
      <c r="N235" s="61"/>
      <c r="O235" s="61"/>
      <c r="P235" s="61"/>
    </row>
    <row r="236" spans="1:16" s="68" customFormat="1" ht="14.1" customHeight="1" x14ac:dyDescent="0.2">
      <c r="A236" s="65"/>
      <c r="B236" s="61"/>
      <c r="C236" s="61"/>
      <c r="D236" s="61"/>
      <c r="E236" s="61"/>
      <c r="F236" s="61"/>
      <c r="G236" s="61"/>
      <c r="H236" s="61"/>
      <c r="I236" s="61"/>
      <c r="J236" s="61"/>
      <c r="K236" s="61"/>
      <c r="L236" s="61"/>
      <c r="M236" s="61"/>
      <c r="N236" s="61"/>
      <c r="O236" s="61"/>
      <c r="P236" s="61"/>
    </row>
    <row r="237" spans="1:16" s="68" customFormat="1" ht="14.1" customHeight="1" x14ac:dyDescent="0.2">
      <c r="A237" s="65"/>
      <c r="B237" s="61"/>
      <c r="C237" s="61"/>
      <c r="D237" s="61"/>
      <c r="E237" s="61"/>
      <c r="F237" s="61"/>
      <c r="G237" s="61"/>
      <c r="H237" s="61"/>
      <c r="I237" s="61"/>
      <c r="J237" s="61"/>
      <c r="K237" s="61"/>
      <c r="L237" s="61"/>
      <c r="M237" s="61"/>
      <c r="N237" s="61"/>
      <c r="O237" s="61"/>
      <c r="P237" s="61"/>
    </row>
    <row r="238" spans="1:16" s="68" customFormat="1" ht="27.95" customHeight="1" x14ac:dyDescent="0.2">
      <c r="A238" s="60"/>
      <c r="B238" s="61"/>
      <c r="C238" s="61"/>
      <c r="D238" s="61"/>
      <c r="E238" s="61"/>
      <c r="F238" s="61"/>
      <c r="G238" s="61"/>
      <c r="H238" s="61"/>
      <c r="I238" s="61"/>
      <c r="J238" s="61"/>
      <c r="K238" s="61"/>
      <c r="L238" s="61"/>
      <c r="M238" s="61"/>
      <c r="N238" s="61"/>
      <c r="O238" s="61"/>
      <c r="P238" s="61"/>
    </row>
    <row r="239" spans="1:16" s="68" customFormat="1" ht="27.95" customHeight="1" x14ac:dyDescent="0.2">
      <c r="A239" s="65"/>
      <c r="B239" s="61"/>
      <c r="C239" s="61"/>
      <c r="D239" s="61"/>
      <c r="E239" s="61"/>
      <c r="F239" s="61"/>
      <c r="G239" s="61"/>
      <c r="H239" s="61"/>
      <c r="I239" s="61"/>
      <c r="J239" s="61"/>
      <c r="K239" s="61"/>
      <c r="L239" s="61"/>
      <c r="M239" s="61"/>
      <c r="N239" s="61"/>
      <c r="O239" s="61"/>
      <c r="P239" s="61"/>
    </row>
    <row r="240" spans="1:16" s="68" customFormat="1" ht="27.95" customHeight="1" x14ac:dyDescent="0.2">
      <c r="A240" s="65"/>
      <c r="B240" s="61"/>
      <c r="C240" s="61"/>
      <c r="D240" s="61"/>
      <c r="E240" s="61"/>
      <c r="F240" s="61"/>
      <c r="G240" s="61"/>
      <c r="H240" s="61"/>
      <c r="I240" s="61"/>
      <c r="J240" s="61"/>
      <c r="K240" s="61"/>
      <c r="L240" s="61"/>
      <c r="M240" s="61"/>
      <c r="N240" s="61"/>
      <c r="O240" s="61"/>
      <c r="P240" s="61"/>
    </row>
    <row r="241" spans="1:16" s="68" customFormat="1" ht="14.1" customHeight="1" x14ac:dyDescent="0.2">
      <c r="A241" s="60"/>
      <c r="B241" s="61"/>
      <c r="C241" s="61"/>
      <c r="D241" s="61"/>
      <c r="E241" s="61"/>
      <c r="F241" s="61"/>
      <c r="G241" s="61"/>
      <c r="H241" s="61"/>
      <c r="I241" s="61"/>
      <c r="J241" s="61"/>
      <c r="K241" s="61"/>
      <c r="L241" s="61"/>
      <c r="M241" s="61"/>
      <c r="N241" s="61"/>
      <c r="O241" s="61"/>
      <c r="P241" s="61"/>
    </row>
    <row r="242" spans="1:16" s="68" customFormat="1" ht="14.1" customHeight="1" x14ac:dyDescent="0.2">
      <c r="A242" s="65"/>
      <c r="B242" s="61"/>
      <c r="C242" s="61"/>
      <c r="D242" s="61"/>
      <c r="E242" s="61"/>
      <c r="F242" s="61"/>
      <c r="G242" s="61"/>
      <c r="H242" s="61"/>
      <c r="I242" s="61"/>
      <c r="J242" s="61"/>
      <c r="K242" s="61"/>
      <c r="L242" s="61"/>
      <c r="M242" s="61"/>
      <c r="N242" s="61"/>
      <c r="O242" s="61"/>
      <c r="P242" s="61"/>
    </row>
    <row r="243" spans="1:16" s="68" customFormat="1" ht="14.1" customHeight="1" x14ac:dyDescent="0.2">
      <c r="A243" s="65"/>
      <c r="B243" s="61"/>
      <c r="C243" s="61"/>
      <c r="D243" s="61"/>
      <c r="E243" s="61"/>
      <c r="F243" s="61"/>
      <c r="G243" s="61"/>
      <c r="H243" s="61"/>
      <c r="I243" s="61"/>
      <c r="J243" s="61"/>
      <c r="K243" s="61"/>
      <c r="L243" s="61"/>
      <c r="M243" s="61"/>
      <c r="N243" s="61"/>
      <c r="O243" s="61"/>
      <c r="P243" s="61"/>
    </row>
    <row r="244" spans="1:16" s="68" customFormat="1" ht="14.1" customHeight="1" x14ac:dyDescent="0.2">
      <c r="A244" s="60"/>
      <c r="B244" s="61"/>
      <c r="C244" s="61"/>
      <c r="D244" s="61"/>
      <c r="E244" s="61"/>
      <c r="F244" s="61"/>
      <c r="G244" s="61"/>
      <c r="H244" s="61"/>
      <c r="I244" s="61"/>
      <c r="J244" s="61"/>
      <c r="K244" s="61"/>
      <c r="L244" s="61"/>
      <c r="M244" s="61"/>
      <c r="N244" s="61"/>
      <c r="O244" s="61"/>
      <c r="P244" s="61"/>
    </row>
    <row r="245" spans="1:16" s="68" customFormat="1" ht="14.1" customHeight="1" x14ac:dyDescent="0.2">
      <c r="A245" s="65"/>
      <c r="B245" s="61"/>
      <c r="C245" s="61"/>
      <c r="D245" s="61"/>
      <c r="E245" s="61"/>
      <c r="F245" s="61"/>
      <c r="G245" s="61"/>
      <c r="H245" s="61"/>
      <c r="I245" s="61"/>
      <c r="J245" s="61"/>
      <c r="K245" s="61"/>
      <c r="L245" s="61"/>
      <c r="M245" s="61"/>
      <c r="N245" s="61"/>
      <c r="O245" s="61"/>
      <c r="P245" s="61"/>
    </row>
    <row r="246" spans="1:16" s="68" customFormat="1" ht="14.1" customHeight="1" x14ac:dyDescent="0.2">
      <c r="A246" s="65"/>
      <c r="B246" s="61"/>
      <c r="C246" s="61"/>
      <c r="D246" s="61"/>
      <c r="E246" s="61"/>
      <c r="F246" s="61"/>
      <c r="G246" s="61"/>
      <c r="H246" s="61"/>
      <c r="I246" s="61"/>
      <c r="J246" s="61"/>
      <c r="K246" s="61"/>
      <c r="L246" s="61"/>
      <c r="M246" s="61"/>
      <c r="N246" s="61"/>
      <c r="O246" s="61"/>
      <c r="P246" s="61"/>
    </row>
    <row r="247" spans="1:16" s="68" customFormat="1" ht="27.95" customHeight="1" x14ac:dyDescent="0.2">
      <c r="A247" s="60"/>
      <c r="B247" s="61"/>
      <c r="C247" s="61"/>
      <c r="D247" s="61"/>
      <c r="E247" s="61"/>
      <c r="F247" s="61"/>
      <c r="G247" s="61"/>
      <c r="H247" s="61"/>
      <c r="I247" s="61"/>
      <c r="J247" s="61"/>
      <c r="K247" s="61"/>
      <c r="L247" s="61"/>
      <c r="M247" s="61"/>
      <c r="N247" s="61"/>
      <c r="O247" s="61"/>
      <c r="P247" s="61"/>
    </row>
    <row r="248" spans="1:16" s="68" customFormat="1" ht="27.95" customHeight="1" x14ac:dyDescent="0.2">
      <c r="A248" s="65"/>
      <c r="B248" s="61"/>
      <c r="C248" s="61"/>
      <c r="D248" s="61"/>
      <c r="E248" s="61"/>
      <c r="F248" s="61"/>
      <c r="G248" s="61"/>
      <c r="H248" s="61"/>
      <c r="I248" s="61"/>
      <c r="J248" s="61"/>
      <c r="K248" s="61"/>
      <c r="L248" s="61"/>
      <c r="M248" s="61"/>
      <c r="N248" s="61"/>
      <c r="O248" s="61"/>
      <c r="P248" s="61"/>
    </row>
    <row r="249" spans="1:16" s="68" customFormat="1" ht="27.95" customHeight="1" x14ac:dyDescent="0.2">
      <c r="A249" s="65"/>
      <c r="B249" s="61"/>
      <c r="C249" s="61"/>
      <c r="D249" s="61"/>
      <c r="E249" s="61"/>
      <c r="F249" s="61"/>
      <c r="G249" s="61"/>
      <c r="H249" s="61"/>
      <c r="I249" s="61"/>
      <c r="J249" s="61"/>
      <c r="K249" s="61"/>
      <c r="L249" s="61"/>
      <c r="M249" s="61"/>
      <c r="N249" s="61"/>
      <c r="O249" s="61"/>
      <c r="P249" s="61"/>
    </row>
    <row r="250" spans="1:16" s="68" customFormat="1" x14ac:dyDescent="0.2">
      <c r="A250" s="60"/>
      <c r="B250" s="78"/>
      <c r="C250" s="78"/>
      <c r="D250" s="78"/>
      <c r="E250" s="78"/>
      <c r="F250" s="78"/>
      <c r="G250" s="78"/>
      <c r="H250" s="78"/>
      <c r="I250" s="78"/>
      <c r="J250" s="78"/>
      <c r="K250" s="78"/>
      <c r="L250" s="78"/>
      <c r="M250" s="78"/>
      <c r="N250" s="78"/>
      <c r="O250" s="78"/>
      <c r="P250" s="78"/>
    </row>
    <row r="251" spans="1:16" x14ac:dyDescent="0.2">
      <c r="A251" s="108"/>
      <c r="B251" s="78"/>
      <c r="C251" s="78"/>
      <c r="D251" s="78"/>
      <c r="E251" s="78"/>
      <c r="F251" s="78"/>
      <c r="G251" s="78"/>
      <c r="H251" s="78"/>
      <c r="I251" s="78"/>
      <c r="J251" s="78"/>
      <c r="K251" s="78"/>
      <c r="L251" s="78"/>
      <c r="M251" s="78"/>
      <c r="N251" s="78"/>
      <c r="O251" s="109"/>
      <c r="P251" s="78"/>
    </row>
    <row r="252" spans="1:16" x14ac:dyDescent="0.2">
      <c r="B252" s="111" t="s">
        <v>13</v>
      </c>
      <c r="C252" s="112" t="s">
        <v>862</v>
      </c>
      <c r="D252" s="113"/>
      <c r="E252" s="113"/>
      <c r="F252" s="113"/>
      <c r="G252" s="113"/>
      <c r="H252" s="113"/>
      <c r="I252" s="113"/>
      <c r="J252" s="113"/>
      <c r="K252" s="113"/>
    </row>
    <row r="253" spans="1:16" x14ac:dyDescent="0.2">
      <c r="B253" s="111" t="s">
        <v>863</v>
      </c>
      <c r="C253" s="69">
        <f>COUNTIF(C5:C250,"*, New Jersey*") + COUNTIF(C5:C250,"*, New York*") + COUNTIF(C5:C250,"*, Connecticut*") + COUNTIF(C5:C250,"*, Maine*") + COUNTIF(C5:C250,"*, Massachusetts*") + COUNTIF(C5:C250,"*, New Hampshire*") + COUNTIF(C5:C250,"*, Rhode Island*") + COUNTIF(C5:C250,"*, Vermont*") + COUNTIF(C5:C250,"*, Pennsylvania*")-COUNTIF(C5:C250,"*, New York City*")</f>
        <v>45</v>
      </c>
      <c r="D253" s="114"/>
      <c r="E253" s="114"/>
      <c r="F253" s="114"/>
      <c r="G253" s="114"/>
      <c r="H253" s="114"/>
      <c r="I253" s="114"/>
      <c r="J253" s="114"/>
      <c r="K253" s="114"/>
    </row>
    <row r="254" spans="1:16" x14ac:dyDescent="0.2">
      <c r="B254" s="111" t="s">
        <v>865</v>
      </c>
      <c r="C254" s="69">
        <v>60</v>
      </c>
      <c r="D254" s="114"/>
      <c r="E254" s="114"/>
      <c r="F254" s="114"/>
      <c r="G254" s="114"/>
      <c r="H254" s="114"/>
      <c r="I254" s="114"/>
      <c r="J254" s="114"/>
      <c r="K254" s="114"/>
    </row>
    <row r="255" spans="1:16" x14ac:dyDescent="0.2">
      <c r="B255" s="111" t="s">
        <v>866</v>
      </c>
      <c r="C255" s="69">
        <v>102</v>
      </c>
      <c r="D255" s="114"/>
      <c r="E255" s="114"/>
      <c r="F255" s="114"/>
      <c r="G255" s="114"/>
      <c r="H255" s="114"/>
      <c r="I255" s="114"/>
      <c r="J255" s="114"/>
      <c r="K255" s="114"/>
    </row>
    <row r="256" spans="1:16" x14ac:dyDescent="0.2">
      <c r="B256" s="111" t="s">
        <v>867</v>
      </c>
      <c r="C256" s="69">
        <f>COUNTIF(C5:C250,"*, Arizona*")+COUNTIF(C5:C250,"*, Colorado*")+COUNTIF(C5:C250,"*, Idaho*")+COUNTIF(C5:C250,"*, Montana*")+COUNTIF(C5:C250,"*, Nevada*")+COUNTIF(C5:C250,"*, New Mexico*")+COUNTIF(C5:C250,"*, Utah*")+COUNTIF(C5:C250,"*, Wyoming*")+COUNTIF(C5:C250,"*, Alaska*")+COUNTIF(C5:C250,"*, California*")+COUNTIF(C5:C250,"*, Hawaii*")+COUNTIF(C5:C250,"*, Oregon*")+COUNTIF(C5:C250,"*, Washington*")</f>
        <v>25</v>
      </c>
      <c r="D256" s="114"/>
      <c r="E256" s="114"/>
      <c r="F256" s="114"/>
      <c r="G256" s="114"/>
      <c r="H256" s="114"/>
      <c r="I256" s="114"/>
      <c r="J256" s="114"/>
      <c r="K256" s="114"/>
    </row>
    <row r="257" spans="1:12" ht="15" thickBot="1" x14ac:dyDescent="0.25">
      <c r="B257" s="111" t="s">
        <v>857</v>
      </c>
      <c r="C257" s="115">
        <f>COUNTIF(C5:C250,"*, Canada*")</f>
        <v>0</v>
      </c>
      <c r="D257" s="114"/>
      <c r="E257" s="114"/>
      <c r="F257" s="114"/>
      <c r="G257" s="114"/>
      <c r="H257" s="114"/>
      <c r="I257" s="114"/>
      <c r="J257" s="114"/>
      <c r="K257" s="114"/>
    </row>
    <row r="258" spans="1:12" ht="15" thickBot="1" x14ac:dyDescent="0.25">
      <c r="B258" s="116" t="s">
        <v>868</v>
      </c>
      <c r="C258" s="117">
        <f>SUM(C253:C257)</f>
        <v>232</v>
      </c>
      <c r="D258" s="114"/>
      <c r="E258" s="114"/>
      <c r="F258" s="114"/>
      <c r="G258" s="114"/>
      <c r="H258" s="114"/>
      <c r="I258" s="114"/>
      <c r="J258" s="114"/>
      <c r="K258" s="114"/>
    </row>
    <row r="260" spans="1:12" x14ac:dyDescent="0.2">
      <c r="C260" s="112" t="s">
        <v>869</v>
      </c>
      <c r="D260" s="112"/>
      <c r="E260" s="112"/>
      <c r="F260" s="112"/>
      <c r="G260" s="112"/>
      <c r="H260" s="112"/>
      <c r="I260" s="112"/>
      <c r="J260" s="112"/>
      <c r="K260" s="112"/>
      <c r="L260" s="69">
        <f>COUNTIF(L5:L250,"*Bachelor's Degree*")+COUNTIF(L5:L250,"*BS in*")+COUNTIF(L5:L250,"*BA in*")+COUNTIF(L5:L250,"*Bachelor of*")+COUNTIF(L5:L250,"*BAS*")+COUNTIF(L5:L250,"*Bachelors of*")+COUNTIF(L5:L250,"*Bachelors in*")+COUNTIF(L5:L250,"*Bachelor in*")</f>
        <v>33</v>
      </c>
    </row>
    <row r="261" spans="1:12" x14ac:dyDescent="0.2">
      <c r="A261" s="59"/>
      <c r="C261" s="112" t="s">
        <v>870</v>
      </c>
      <c r="D261" s="112"/>
      <c r="E261" s="112"/>
      <c r="F261" s="112"/>
      <c r="G261" s="112"/>
      <c r="H261" s="112"/>
      <c r="I261" s="112"/>
      <c r="J261" s="112"/>
      <c r="K261" s="112"/>
      <c r="L261" s="69">
        <f>COUNTIF(L5:L250,"*MA in*")+COUNTIF(L5:L250,"*MA of*")+COUNTIF(L5:L250,"*MS in*")+COUNTIF(L5:L250,"*MS of*")+COUNTIF(L5:L250,"*Master of*")+COUNTIF(L5:L250,"*Masters in*")+COUNTIF(L5:L250,"*Masters of*")+COUNTIF(L5:L250,"*Master in*")+COUNTIF(L5:L250,"*MPA*")+COUNTIF(L5:L250,"*Master Degree*")+COUNTIF(L5:L250,"*MPP")+COUNTIF(L5:L250,"*MHS")+COUNTIF(L5:L250,"*MS Degree")+COUNTIF(L5:L250,"*Master's")</f>
        <v>33</v>
      </c>
    </row>
    <row r="262" spans="1:12" x14ac:dyDescent="0.2">
      <c r="A262" s="59"/>
      <c r="C262" s="112" t="s">
        <v>871</v>
      </c>
      <c r="D262" s="112"/>
      <c r="E262" s="112"/>
      <c r="F262" s="112"/>
      <c r="G262" s="112"/>
      <c r="H262" s="112"/>
      <c r="I262" s="112"/>
      <c r="J262" s="112"/>
      <c r="K262" s="112"/>
      <c r="L262" s="69">
        <f>COUNTIF(L5:L250,"*Doctoral*")+COUNTIF(L5:L250,"*Doctor of*")+COUNTIF(L5:L250,"*PHD*")+COUNTIF(L5:L250,"*Doctor*")+COUNTIF(L5:L250,"*Ph.D.*")+COUNTIF(L5:L250,"*PhD*")</f>
        <v>13</v>
      </c>
    </row>
    <row r="264" spans="1:12" x14ac:dyDescent="0.2">
      <c r="A264" s="59"/>
    </row>
    <row r="265" spans="1:12" x14ac:dyDescent="0.2">
      <c r="A265" s="59"/>
    </row>
    <row r="266" spans="1:12" x14ac:dyDescent="0.2">
      <c r="A266" s="59"/>
    </row>
    <row r="267" spans="1:12" x14ac:dyDescent="0.2">
      <c r="A267" s="59"/>
    </row>
    <row r="274" spans="1:15" x14ac:dyDescent="0.2">
      <c r="A274" s="59"/>
      <c r="B274" s="118"/>
      <c r="C274" s="70"/>
      <c r="D274" s="70"/>
      <c r="E274" s="70"/>
      <c r="F274" s="70"/>
      <c r="G274" s="70"/>
      <c r="H274" s="70"/>
      <c r="I274" s="70"/>
      <c r="J274" s="70"/>
      <c r="K274" s="70"/>
      <c r="L274" s="70"/>
      <c r="N274" s="70"/>
      <c r="O274" s="70"/>
    </row>
  </sheetData>
  <sheetProtection algorithmName="SHA-512" hashValue="Xj4gJ/Ct+C5jI1Tc6zN5vbmry1vyQq1aO4IWBDGQos5P+tzPqaELIocOldvnA3tXADxCcAuG1RuyW0wtM5M+UQ==" saltValue="sI/6M+8Eb9Ng5hEohwm2qw==" spinCount="100000" sheet="1" objects="1" scenarios="1" selectLockedCells="1" selectUnlockedCells="1"/>
  <mergeCells count="3">
    <mergeCell ref="I2:K2"/>
    <mergeCell ref="C3:E3"/>
    <mergeCell ref="F3:J3"/>
  </mergeCells>
  <hyperlinks>
    <hyperlink ref="M68" r:id="rId1"/>
    <hyperlink ref="M5" r:id="rId2"/>
    <hyperlink ref="M133" r:id="rId3"/>
  </hyperlinks>
  <pageMargins left="0.7" right="0.7" top="0.75" bottom="0.75" header="0.3" footer="0.3"/>
  <pageSetup orientation="portrait" horizontalDpi="300" verticalDpi="300" r:id="rId4"/>
  <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topLeftCell="B1" zoomScale="80" zoomScaleNormal="80" workbookViewId="0">
      <pane ySplit="4" topLeftCell="A5" activePane="bottomLeft" state="frozen"/>
      <selection pane="bottomLeft" activeCell="L12" sqref="L12"/>
    </sheetView>
  </sheetViews>
  <sheetFormatPr defaultColWidth="8.85546875" defaultRowHeight="14.25" x14ac:dyDescent="0.2"/>
  <cols>
    <col min="1" max="1" width="8.85546875" style="47"/>
    <col min="2" max="2" width="27.140625" style="2" customWidth="1"/>
    <col min="3" max="3" width="16.85546875" style="2" customWidth="1"/>
    <col min="4" max="4" width="17.7109375" style="2" customWidth="1"/>
    <col min="5" max="6" width="10.42578125" style="2" customWidth="1"/>
    <col min="7" max="7" width="9.85546875" style="2" customWidth="1"/>
    <col min="8" max="8" width="8.42578125" style="2" customWidth="1"/>
    <col min="9" max="9" width="8.28515625" style="2" customWidth="1"/>
    <col min="10" max="10" width="8.140625" style="2" customWidth="1"/>
    <col min="11" max="11" width="12.7109375" style="2" customWidth="1"/>
    <col min="12" max="12" width="48" style="2" customWidth="1"/>
    <col min="13" max="13" width="33" style="2" bestFit="1" customWidth="1"/>
    <col min="14" max="14" width="27.28515625" style="2" customWidth="1"/>
    <col min="15" max="16" width="34.5703125" style="2" customWidth="1"/>
    <col min="17" max="17" width="40.42578125" style="2" bestFit="1" customWidth="1"/>
    <col min="18" max="16384" width="8.85546875" style="2"/>
  </cols>
  <sheetData>
    <row r="1" spans="1:18" s="12" customFormat="1" ht="29.1" customHeight="1" x14ac:dyDescent="0.3">
      <c r="A1" s="160" t="s">
        <v>1453</v>
      </c>
      <c r="B1" s="161"/>
      <c r="C1" s="161"/>
      <c r="D1" s="161"/>
      <c r="E1" s="161"/>
      <c r="F1" s="161"/>
      <c r="G1" s="161"/>
      <c r="H1" s="161"/>
      <c r="I1" s="161"/>
      <c r="J1" s="37"/>
      <c r="K1" s="37"/>
      <c r="L1" s="37"/>
    </row>
    <row r="2" spans="1:18" s="39" customFormat="1" ht="15.75" x14ac:dyDescent="0.25">
      <c r="A2" s="38"/>
      <c r="B2" s="38"/>
      <c r="C2" s="38"/>
      <c r="D2" s="156"/>
      <c r="E2" s="156"/>
      <c r="F2" s="156"/>
      <c r="G2" s="156"/>
      <c r="H2" s="156"/>
      <c r="I2" s="156"/>
      <c r="J2" s="156"/>
      <c r="K2" s="162"/>
      <c r="L2" s="162"/>
      <c r="M2" s="156"/>
      <c r="N2" s="156"/>
      <c r="O2" s="156"/>
      <c r="P2" s="156"/>
      <c r="Q2" s="156"/>
    </row>
    <row r="3" spans="1:18" s="9" customFormat="1" ht="15" customHeight="1" x14ac:dyDescent="0.25">
      <c r="A3" s="40"/>
      <c r="B3" s="40"/>
      <c r="C3" s="163" t="s">
        <v>1454</v>
      </c>
      <c r="D3" s="163"/>
      <c r="E3" s="163"/>
      <c r="F3" s="163" t="s">
        <v>8</v>
      </c>
      <c r="G3" s="163"/>
      <c r="H3" s="163"/>
      <c r="I3" s="163"/>
      <c r="J3" s="163"/>
      <c r="K3" s="41"/>
      <c r="L3" s="40"/>
    </row>
    <row r="4" spans="1:18" s="30" customFormat="1" ht="25.5" customHeight="1" x14ac:dyDescent="0.25">
      <c r="A4" s="42" t="s">
        <v>9</v>
      </c>
      <c r="B4" s="43" t="s">
        <v>10</v>
      </c>
      <c r="C4" s="44" t="s">
        <v>11</v>
      </c>
      <c r="D4" s="44" t="s">
        <v>12</v>
      </c>
      <c r="E4" s="44" t="s">
        <v>872</v>
      </c>
      <c r="F4" s="44" t="s">
        <v>14</v>
      </c>
      <c r="G4" s="44" t="s">
        <v>15</v>
      </c>
      <c r="H4" s="44" t="s">
        <v>16</v>
      </c>
      <c r="I4" s="44" t="s">
        <v>17</v>
      </c>
      <c r="J4" s="44" t="s">
        <v>18</v>
      </c>
      <c r="K4" s="44" t="s">
        <v>19</v>
      </c>
      <c r="L4" s="44" t="s">
        <v>20</v>
      </c>
      <c r="M4" s="44" t="s">
        <v>22</v>
      </c>
      <c r="N4" s="44" t="s">
        <v>24</v>
      </c>
      <c r="O4" s="44" t="s">
        <v>25</v>
      </c>
      <c r="P4" s="44"/>
      <c r="Q4" s="44" t="s">
        <v>21</v>
      </c>
    </row>
    <row r="5" spans="1:18" ht="30" customHeight="1" x14ac:dyDescent="0.25">
      <c r="A5" s="146">
        <v>1</v>
      </c>
      <c r="B5" s="147" t="s">
        <v>212</v>
      </c>
      <c r="C5" s="147" t="s">
        <v>213</v>
      </c>
      <c r="D5" s="147" t="s">
        <v>214</v>
      </c>
      <c r="E5" s="147" t="s">
        <v>209</v>
      </c>
      <c r="F5" s="147">
        <v>1</v>
      </c>
      <c r="G5" s="147"/>
      <c r="H5" s="147"/>
      <c r="I5" s="147"/>
      <c r="J5" s="147"/>
      <c r="K5" s="147" t="s">
        <v>14</v>
      </c>
      <c r="L5" s="148" t="s">
        <v>1455</v>
      </c>
      <c r="M5" s="147" t="s">
        <v>46</v>
      </c>
      <c r="N5" s="147" t="s">
        <v>1456</v>
      </c>
      <c r="O5" s="147"/>
      <c r="P5" s="147" t="s">
        <v>1458</v>
      </c>
      <c r="Q5" s="148" t="s">
        <v>1457</v>
      </c>
      <c r="R5" s="145" t="s">
        <v>1458</v>
      </c>
    </row>
    <row r="6" spans="1:18" ht="46.5" customHeight="1" x14ac:dyDescent="0.2">
      <c r="A6" s="149">
        <v>2</v>
      </c>
      <c r="B6" s="150" t="s">
        <v>1459</v>
      </c>
      <c r="C6" s="150" t="s">
        <v>48</v>
      </c>
      <c r="D6" s="150" t="s">
        <v>49</v>
      </c>
      <c r="E6" s="150" t="s">
        <v>29</v>
      </c>
      <c r="F6" s="150">
        <v>1</v>
      </c>
      <c r="G6" s="150"/>
      <c r="H6" s="150"/>
      <c r="I6" s="150"/>
      <c r="J6" s="150"/>
      <c r="K6" s="150" t="s">
        <v>14</v>
      </c>
      <c r="L6" s="151" t="s">
        <v>1460</v>
      </c>
      <c r="M6" s="151" t="s">
        <v>1461</v>
      </c>
      <c r="N6" s="151"/>
      <c r="O6" s="151" t="s">
        <v>1462</v>
      </c>
      <c r="P6" s="151" t="s">
        <v>1829</v>
      </c>
      <c r="Q6" s="151" t="s">
        <v>1463</v>
      </c>
    </row>
    <row r="7" spans="1:18" ht="28.5" x14ac:dyDescent="0.2">
      <c r="A7" s="149">
        <v>3</v>
      </c>
      <c r="B7" s="152" t="s">
        <v>1464</v>
      </c>
      <c r="C7" s="153" t="s">
        <v>48</v>
      </c>
      <c r="D7" s="153" t="s">
        <v>49</v>
      </c>
      <c r="E7" s="153" t="s">
        <v>29</v>
      </c>
      <c r="F7" s="153"/>
      <c r="G7" s="153"/>
      <c r="H7" s="153"/>
      <c r="I7" s="153">
        <v>1</v>
      </c>
      <c r="J7" s="153"/>
      <c r="K7" s="153" t="s">
        <v>17</v>
      </c>
      <c r="L7" s="152" t="s">
        <v>1465</v>
      </c>
      <c r="M7" s="153" t="s">
        <v>46</v>
      </c>
      <c r="N7" s="153"/>
      <c r="O7" s="153" t="s">
        <v>422</v>
      </c>
      <c r="P7" s="153" t="s">
        <v>1023</v>
      </c>
      <c r="Q7" s="153"/>
    </row>
    <row r="8" spans="1:18" ht="72.75" customHeight="1" x14ac:dyDescent="0.2">
      <c r="A8" s="149">
        <v>4</v>
      </c>
      <c r="B8" s="150" t="s">
        <v>1466</v>
      </c>
      <c r="C8" s="150" t="s">
        <v>660</v>
      </c>
      <c r="D8" s="150" t="s">
        <v>496</v>
      </c>
      <c r="E8" s="150" t="s">
        <v>397</v>
      </c>
      <c r="F8" s="150">
        <v>1</v>
      </c>
      <c r="G8" s="150"/>
      <c r="H8" s="150"/>
      <c r="I8" s="150">
        <v>1</v>
      </c>
      <c r="J8" s="150">
        <v>1</v>
      </c>
      <c r="K8" s="150" t="s">
        <v>18</v>
      </c>
      <c r="L8" s="151" t="s">
        <v>1467</v>
      </c>
      <c r="M8" s="151" t="s">
        <v>1468</v>
      </c>
      <c r="N8" s="150" t="s">
        <v>1469</v>
      </c>
      <c r="O8" s="150" t="s">
        <v>422</v>
      </c>
      <c r="P8" s="150" t="s">
        <v>1830</v>
      </c>
      <c r="Q8" s="150" t="s">
        <v>1470</v>
      </c>
    </row>
    <row r="9" spans="1:18" ht="123" customHeight="1" x14ac:dyDescent="0.2">
      <c r="A9" s="146">
        <v>5</v>
      </c>
      <c r="B9" s="150" t="s">
        <v>1471</v>
      </c>
      <c r="C9" s="150" t="s">
        <v>1472</v>
      </c>
      <c r="D9" s="150" t="s">
        <v>49</v>
      </c>
      <c r="E9" s="150" t="s">
        <v>29</v>
      </c>
      <c r="F9" s="150"/>
      <c r="G9" s="150"/>
      <c r="H9" s="150"/>
      <c r="I9" s="150">
        <v>1</v>
      </c>
      <c r="J9" s="150"/>
      <c r="K9" s="150" t="s">
        <v>17</v>
      </c>
      <c r="L9" s="154" t="s">
        <v>1473</v>
      </c>
      <c r="M9" s="150" t="s">
        <v>46</v>
      </c>
      <c r="N9" s="151" t="s">
        <v>1474</v>
      </c>
      <c r="O9" s="150" t="s">
        <v>1475</v>
      </c>
      <c r="P9" s="150" t="s">
        <v>1831</v>
      </c>
      <c r="Q9" s="150" t="s">
        <v>1476</v>
      </c>
    </row>
    <row r="10" spans="1:18" ht="28.5" x14ac:dyDescent="0.2">
      <c r="A10" s="149">
        <v>6</v>
      </c>
      <c r="B10" s="153" t="s">
        <v>631</v>
      </c>
      <c r="C10" s="153" t="s">
        <v>632</v>
      </c>
      <c r="D10" s="153" t="s">
        <v>562</v>
      </c>
      <c r="E10" s="153" t="s">
        <v>397</v>
      </c>
      <c r="F10" s="153">
        <v>1</v>
      </c>
      <c r="G10" s="153"/>
      <c r="H10" s="153"/>
      <c r="I10" s="153"/>
      <c r="J10" s="153"/>
      <c r="K10" s="153" t="s">
        <v>14</v>
      </c>
      <c r="L10" s="152" t="s">
        <v>1477</v>
      </c>
      <c r="M10" s="152" t="s">
        <v>46</v>
      </c>
      <c r="N10" s="152" t="s">
        <v>440</v>
      </c>
      <c r="O10" s="152" t="s">
        <v>440</v>
      </c>
      <c r="P10" s="152" t="s">
        <v>1023</v>
      </c>
      <c r="Q10" s="152" t="s">
        <v>440</v>
      </c>
    </row>
    <row r="11" spans="1:18" ht="33.75" customHeight="1" x14ac:dyDescent="0.2">
      <c r="A11" s="149">
        <v>7</v>
      </c>
      <c r="B11" s="152" t="s">
        <v>1478</v>
      </c>
      <c r="C11" s="153" t="s">
        <v>1479</v>
      </c>
      <c r="D11" s="153" t="s">
        <v>496</v>
      </c>
      <c r="E11" s="153" t="s">
        <v>397</v>
      </c>
      <c r="F11" s="153">
        <v>1</v>
      </c>
      <c r="G11" s="153"/>
      <c r="H11" s="153"/>
      <c r="I11" s="153"/>
      <c r="J11" s="153"/>
      <c r="K11" s="153" t="s">
        <v>14</v>
      </c>
      <c r="L11" s="152" t="s">
        <v>1480</v>
      </c>
      <c r="M11" s="153" t="s">
        <v>46</v>
      </c>
      <c r="N11" s="153" t="s">
        <v>440</v>
      </c>
      <c r="O11" s="153" t="s">
        <v>440</v>
      </c>
      <c r="P11" s="153" t="s">
        <v>1023</v>
      </c>
      <c r="Q11" s="153" t="s">
        <v>440</v>
      </c>
    </row>
    <row r="12" spans="1:18" ht="28.5" x14ac:dyDescent="0.2">
      <c r="A12" s="149">
        <v>8</v>
      </c>
      <c r="B12" s="150" t="s">
        <v>187</v>
      </c>
      <c r="C12" s="150" t="s">
        <v>1481</v>
      </c>
      <c r="D12" s="150" t="s">
        <v>230</v>
      </c>
      <c r="E12" s="150" t="s">
        <v>209</v>
      </c>
      <c r="F12" s="150"/>
      <c r="G12" s="150"/>
      <c r="H12" s="150">
        <v>1</v>
      </c>
      <c r="I12" s="150"/>
      <c r="J12" s="150"/>
      <c r="K12" s="150" t="s">
        <v>16</v>
      </c>
      <c r="L12" s="154" t="s">
        <v>1482</v>
      </c>
      <c r="M12" s="154" t="s">
        <v>1483</v>
      </c>
      <c r="N12" s="155" t="s">
        <v>1484</v>
      </c>
      <c r="O12" s="155" t="s">
        <v>1485</v>
      </c>
      <c r="P12" s="155" t="s">
        <v>190</v>
      </c>
      <c r="Q12" s="150" t="s">
        <v>1486</v>
      </c>
    </row>
    <row r="13" spans="1:18" ht="28.5" x14ac:dyDescent="0.2">
      <c r="A13" s="146">
        <v>9</v>
      </c>
      <c r="B13" s="152" t="s">
        <v>1487</v>
      </c>
      <c r="C13" s="153" t="s">
        <v>1488</v>
      </c>
      <c r="D13" s="153" t="s">
        <v>198</v>
      </c>
      <c r="E13" s="153" t="s">
        <v>29</v>
      </c>
      <c r="F13" s="153"/>
      <c r="G13" s="153"/>
      <c r="H13" s="153"/>
      <c r="I13" s="153">
        <v>1</v>
      </c>
      <c r="J13" s="153"/>
      <c r="K13" s="153" t="s">
        <v>17</v>
      </c>
      <c r="L13" s="152" t="s">
        <v>1489</v>
      </c>
      <c r="M13" s="153" t="s">
        <v>46</v>
      </c>
      <c r="N13" s="153" t="s">
        <v>440</v>
      </c>
      <c r="O13" s="153" t="s">
        <v>440</v>
      </c>
      <c r="P13" s="153" t="s">
        <v>1023</v>
      </c>
      <c r="Q13" s="153" t="s">
        <v>440</v>
      </c>
    </row>
    <row r="14" spans="1:18" ht="28.5" x14ac:dyDescent="0.2">
      <c r="A14" s="149">
        <v>10</v>
      </c>
      <c r="B14" s="150" t="s">
        <v>1490</v>
      </c>
      <c r="C14" s="150" t="s">
        <v>1491</v>
      </c>
      <c r="D14" s="150" t="s">
        <v>787</v>
      </c>
      <c r="E14" s="150" t="s">
        <v>57</v>
      </c>
      <c r="F14" s="150">
        <v>1</v>
      </c>
      <c r="G14" s="150"/>
      <c r="H14" s="150"/>
      <c r="I14" s="150"/>
      <c r="J14" s="150"/>
      <c r="K14" s="150" t="s">
        <v>14</v>
      </c>
      <c r="L14" s="154" t="s">
        <v>1492</v>
      </c>
      <c r="M14" s="154" t="s">
        <v>46</v>
      </c>
      <c r="N14" s="155" t="s">
        <v>1456</v>
      </c>
      <c r="O14" s="155" t="s">
        <v>1475</v>
      </c>
      <c r="P14" s="155" t="s">
        <v>1832</v>
      </c>
      <c r="Q14" s="150" t="s">
        <v>1493</v>
      </c>
    </row>
    <row r="15" spans="1:18" ht="42.75" x14ac:dyDescent="0.2">
      <c r="A15" s="149">
        <v>11</v>
      </c>
      <c r="B15" s="151" t="s">
        <v>1494</v>
      </c>
      <c r="C15" s="150" t="s">
        <v>48</v>
      </c>
      <c r="D15" s="150" t="s">
        <v>49</v>
      </c>
      <c r="E15" s="150" t="s">
        <v>29</v>
      </c>
      <c r="F15" s="150">
        <v>1</v>
      </c>
      <c r="G15" s="150"/>
      <c r="H15" s="150"/>
      <c r="I15" s="150"/>
      <c r="J15" s="150"/>
      <c r="K15" s="150" t="s">
        <v>14</v>
      </c>
      <c r="L15" s="154" t="s">
        <v>1495</v>
      </c>
      <c r="M15" s="155" t="s">
        <v>32</v>
      </c>
      <c r="N15" s="154" t="s">
        <v>1496</v>
      </c>
      <c r="O15" s="155" t="s">
        <v>1497</v>
      </c>
      <c r="P15" s="155" t="s">
        <v>1833</v>
      </c>
      <c r="Q15" s="150" t="s">
        <v>1498</v>
      </c>
    </row>
    <row r="16" spans="1:18" ht="42.75" x14ac:dyDescent="0.2">
      <c r="A16" s="149">
        <v>12</v>
      </c>
      <c r="B16" s="151" t="s">
        <v>1494</v>
      </c>
      <c r="C16" s="150" t="s">
        <v>48</v>
      </c>
      <c r="D16" s="150" t="s">
        <v>49</v>
      </c>
      <c r="E16" s="150" t="s">
        <v>29</v>
      </c>
      <c r="F16" s="150">
        <v>1</v>
      </c>
      <c r="G16" s="150"/>
      <c r="H16" s="150"/>
      <c r="I16" s="150"/>
      <c r="J16" s="150"/>
      <c r="K16" s="150" t="s">
        <v>14</v>
      </c>
      <c r="L16" s="154" t="s">
        <v>1499</v>
      </c>
      <c r="M16" s="154" t="s">
        <v>32</v>
      </c>
      <c r="N16" s="155" t="s">
        <v>1456</v>
      </c>
      <c r="O16" s="155" t="s">
        <v>1497</v>
      </c>
      <c r="P16" s="155" t="s">
        <v>1834</v>
      </c>
      <c r="Q16" s="150" t="s">
        <v>1498</v>
      </c>
    </row>
    <row r="17" spans="1:17" ht="28.5" x14ac:dyDescent="0.2">
      <c r="A17" s="146">
        <v>13</v>
      </c>
      <c r="B17" s="151" t="s">
        <v>1401</v>
      </c>
      <c r="C17" s="150" t="s">
        <v>690</v>
      </c>
      <c r="D17" s="150" t="s">
        <v>436</v>
      </c>
      <c r="E17" s="150" t="s">
        <v>397</v>
      </c>
      <c r="F17" s="150">
        <v>1</v>
      </c>
      <c r="G17" s="150"/>
      <c r="H17" s="150"/>
      <c r="I17" s="150"/>
      <c r="J17" s="150"/>
      <c r="K17" s="150" t="s">
        <v>14</v>
      </c>
      <c r="L17" s="154" t="s">
        <v>1500</v>
      </c>
      <c r="M17" s="155" t="s">
        <v>1501</v>
      </c>
      <c r="N17" s="155" t="s">
        <v>1456</v>
      </c>
      <c r="O17" s="150" t="s">
        <v>422</v>
      </c>
      <c r="P17" s="150" t="s">
        <v>1836</v>
      </c>
      <c r="Q17" s="150" t="s">
        <v>1502</v>
      </c>
    </row>
    <row r="18" spans="1:17" ht="28.5" x14ac:dyDescent="0.2">
      <c r="A18" s="149">
        <v>14</v>
      </c>
      <c r="B18" s="151" t="s">
        <v>1401</v>
      </c>
      <c r="C18" s="150" t="s">
        <v>690</v>
      </c>
      <c r="D18" s="150" t="s">
        <v>436</v>
      </c>
      <c r="E18" s="150" t="s">
        <v>397</v>
      </c>
      <c r="F18" s="150">
        <v>1</v>
      </c>
      <c r="G18" s="150"/>
      <c r="H18" s="150"/>
      <c r="I18" s="150"/>
      <c r="J18" s="150"/>
      <c r="K18" s="150" t="s">
        <v>14</v>
      </c>
      <c r="L18" s="154" t="s">
        <v>1503</v>
      </c>
      <c r="M18" s="154" t="s">
        <v>32</v>
      </c>
      <c r="N18" s="155" t="s">
        <v>1504</v>
      </c>
      <c r="O18" s="155" t="s">
        <v>422</v>
      </c>
      <c r="P18" s="150" t="s">
        <v>1836</v>
      </c>
      <c r="Q18" s="155" t="s">
        <v>1505</v>
      </c>
    </row>
    <row r="19" spans="1:17" ht="28.5" x14ac:dyDescent="0.2">
      <c r="A19" s="149">
        <v>15</v>
      </c>
      <c r="B19" s="151" t="s">
        <v>1401</v>
      </c>
      <c r="C19" s="150" t="s">
        <v>690</v>
      </c>
      <c r="D19" s="150" t="s">
        <v>436</v>
      </c>
      <c r="E19" s="150" t="s">
        <v>397</v>
      </c>
      <c r="F19" s="150"/>
      <c r="G19" s="150"/>
      <c r="H19" s="150"/>
      <c r="I19" s="150">
        <v>1</v>
      </c>
      <c r="J19" s="150"/>
      <c r="K19" s="150" t="s">
        <v>17</v>
      </c>
      <c r="L19" s="154" t="s">
        <v>1506</v>
      </c>
      <c r="M19" s="155" t="s">
        <v>32</v>
      </c>
      <c r="N19" s="155" t="s">
        <v>1456</v>
      </c>
      <c r="O19" s="150" t="s">
        <v>422</v>
      </c>
      <c r="P19" s="150" t="s">
        <v>1835</v>
      </c>
      <c r="Q19" s="150" t="s">
        <v>1502</v>
      </c>
    </row>
    <row r="20" spans="1:17" ht="49.5" customHeight="1" x14ac:dyDescent="0.2">
      <c r="A20" s="149">
        <v>16</v>
      </c>
      <c r="B20" s="152" t="s">
        <v>1507</v>
      </c>
      <c r="C20" s="153" t="s">
        <v>1508</v>
      </c>
      <c r="D20" s="153" t="s">
        <v>358</v>
      </c>
      <c r="E20" s="153" t="s">
        <v>209</v>
      </c>
      <c r="F20" s="153">
        <v>1</v>
      </c>
      <c r="G20" s="153"/>
      <c r="H20" s="153"/>
      <c r="I20" s="153"/>
      <c r="J20" s="153"/>
      <c r="K20" s="153" t="s">
        <v>14</v>
      </c>
      <c r="L20" s="152" t="s">
        <v>1509</v>
      </c>
      <c r="M20" s="152" t="s">
        <v>32</v>
      </c>
      <c r="N20" s="153" t="s">
        <v>1510</v>
      </c>
      <c r="O20" s="153" t="s">
        <v>1475</v>
      </c>
      <c r="P20" s="153" t="s">
        <v>1023</v>
      </c>
      <c r="Q20" s="153" t="s">
        <v>1511</v>
      </c>
    </row>
    <row r="23" spans="1:17" x14ac:dyDescent="0.2">
      <c r="B23" s="105" t="s">
        <v>13</v>
      </c>
      <c r="C23" s="32" t="s">
        <v>862</v>
      </c>
      <c r="D23" s="128"/>
      <c r="E23" s="128"/>
      <c r="F23" s="128"/>
      <c r="G23" s="128"/>
      <c r="H23" s="128"/>
      <c r="I23" s="128"/>
      <c r="J23" s="128"/>
      <c r="K23" s="128"/>
    </row>
    <row r="24" spans="1:17" x14ac:dyDescent="0.2">
      <c r="B24" s="105" t="s">
        <v>863</v>
      </c>
      <c r="C24" s="32">
        <v>6</v>
      </c>
      <c r="D24" s="128"/>
      <c r="E24" s="128"/>
      <c r="F24" s="128"/>
      <c r="G24" s="128"/>
      <c r="H24" s="128"/>
      <c r="I24" s="128"/>
      <c r="J24" s="128"/>
      <c r="K24" s="128"/>
    </row>
    <row r="25" spans="1:17" x14ac:dyDescent="0.2">
      <c r="B25" s="105" t="s">
        <v>865</v>
      </c>
      <c r="C25" s="32">
        <v>3</v>
      </c>
      <c r="D25" s="128"/>
      <c r="E25" s="128"/>
      <c r="F25" s="128"/>
      <c r="G25" s="128"/>
      <c r="H25" s="128"/>
      <c r="I25" s="128"/>
      <c r="J25" s="128"/>
      <c r="K25" s="128"/>
    </row>
    <row r="26" spans="1:17" x14ac:dyDescent="0.2">
      <c r="B26" s="105" t="s">
        <v>866</v>
      </c>
      <c r="C26" s="32">
        <v>6</v>
      </c>
      <c r="D26" s="128"/>
      <c r="E26" s="128"/>
      <c r="F26" s="128"/>
      <c r="G26" s="128"/>
      <c r="H26" s="128"/>
      <c r="I26" s="128"/>
      <c r="J26" s="128"/>
      <c r="K26" s="128"/>
    </row>
    <row r="27" spans="1:17" x14ac:dyDescent="0.2">
      <c r="B27" s="105" t="s">
        <v>867</v>
      </c>
      <c r="C27" s="32">
        <v>1</v>
      </c>
      <c r="D27" s="128"/>
      <c r="E27" s="128"/>
      <c r="F27" s="128"/>
      <c r="G27" s="128"/>
      <c r="H27" s="128"/>
      <c r="I27" s="128"/>
      <c r="J27" s="128"/>
      <c r="K27" s="128"/>
    </row>
    <row r="28" spans="1:17" x14ac:dyDescent="0.2">
      <c r="B28" s="144" t="s">
        <v>1512</v>
      </c>
      <c r="C28" s="32">
        <f>SUM(C24:C27)</f>
        <v>16</v>
      </c>
      <c r="D28" s="128"/>
      <c r="E28" s="128"/>
      <c r="F28" s="128"/>
      <c r="G28" s="128"/>
      <c r="H28" s="128"/>
      <c r="I28" s="128"/>
      <c r="J28" s="128"/>
      <c r="K28" s="128"/>
    </row>
    <row r="85" spans="1:1" s="45" customFormat="1" ht="15.75" x14ac:dyDescent="0.25">
      <c r="A85" s="46"/>
    </row>
    <row r="86" spans="1:1" s="45" customFormat="1" ht="15.75" x14ac:dyDescent="0.25">
      <c r="A86" s="46"/>
    </row>
    <row r="87" spans="1:1" s="45" customFormat="1" ht="15.75" x14ac:dyDescent="0.25">
      <c r="A87" s="46"/>
    </row>
    <row r="88" spans="1:1" s="45" customFormat="1" ht="15.75" x14ac:dyDescent="0.25">
      <c r="A88" s="46"/>
    </row>
    <row r="89" spans="1:1" s="45" customFormat="1" ht="15.75" x14ac:dyDescent="0.25">
      <c r="A89" s="46"/>
    </row>
    <row r="90" spans="1:1" s="45" customFormat="1" ht="15.75" x14ac:dyDescent="0.25">
      <c r="A90" s="46"/>
    </row>
    <row r="91" spans="1:1" s="45" customFormat="1" ht="15.75" x14ac:dyDescent="0.25">
      <c r="A91" s="46"/>
    </row>
    <row r="92" spans="1:1" s="45" customFormat="1" ht="15.75" x14ac:dyDescent="0.25">
      <c r="A92" s="46"/>
    </row>
    <row r="93" spans="1:1" s="45" customFormat="1" ht="15.75" x14ac:dyDescent="0.25">
      <c r="A93" s="46"/>
    </row>
    <row r="94" spans="1:1" s="45" customFormat="1" ht="15.75" x14ac:dyDescent="0.25">
      <c r="A94" s="46"/>
    </row>
    <row r="95" spans="1:1" s="45" customFormat="1" ht="15.75" x14ac:dyDescent="0.25">
      <c r="A95" s="46"/>
    </row>
    <row r="96" spans="1:1" s="45" customFormat="1" ht="15.75" x14ac:dyDescent="0.25">
      <c r="A96" s="46"/>
    </row>
    <row r="97" spans="1:1" s="45" customFormat="1" ht="15.75" x14ac:dyDescent="0.25">
      <c r="A97" s="46"/>
    </row>
    <row r="98" spans="1:1" s="45" customFormat="1" ht="15.75" x14ac:dyDescent="0.25">
      <c r="A98" s="46"/>
    </row>
    <row r="99" spans="1:1" s="45" customFormat="1" ht="15.75" x14ac:dyDescent="0.25">
      <c r="A99" s="46"/>
    </row>
    <row r="100" spans="1:1" s="45" customFormat="1" ht="15.75" x14ac:dyDescent="0.25">
      <c r="A100" s="46"/>
    </row>
    <row r="101" spans="1:1" s="45" customFormat="1" ht="15.75" x14ac:dyDescent="0.25">
      <c r="A101" s="46"/>
    </row>
    <row r="102" spans="1:1" s="45" customFormat="1" ht="15.75" x14ac:dyDescent="0.25">
      <c r="A102" s="46"/>
    </row>
    <row r="103" spans="1:1" s="45" customFormat="1" ht="15.75" x14ac:dyDescent="0.25">
      <c r="A103" s="46"/>
    </row>
    <row r="104" spans="1:1" s="45" customFormat="1" ht="15.75" x14ac:dyDescent="0.25">
      <c r="A104" s="46"/>
    </row>
    <row r="105" spans="1:1" s="45" customFormat="1" ht="15.75" x14ac:dyDescent="0.25">
      <c r="A105" s="46"/>
    </row>
    <row r="106" spans="1:1" s="45" customFormat="1" ht="15.75" x14ac:dyDescent="0.25">
      <c r="A106" s="46"/>
    </row>
    <row r="107" spans="1:1" s="45" customFormat="1" ht="15.75" x14ac:dyDescent="0.25">
      <c r="A107" s="46"/>
    </row>
    <row r="108" spans="1:1" s="45" customFormat="1" ht="15.75" x14ac:dyDescent="0.25">
      <c r="A108" s="46"/>
    </row>
    <row r="109" spans="1:1" s="45" customFormat="1" ht="15.75" x14ac:dyDescent="0.25">
      <c r="A109" s="46"/>
    </row>
    <row r="110" spans="1:1" s="45" customFormat="1" ht="15.75" x14ac:dyDescent="0.25">
      <c r="A110" s="46"/>
    </row>
    <row r="111" spans="1:1" s="45" customFormat="1" ht="15.75" x14ac:dyDescent="0.25">
      <c r="A111" s="46"/>
    </row>
    <row r="112" spans="1:1" s="45" customFormat="1" ht="15.75" x14ac:dyDescent="0.25">
      <c r="A112" s="46"/>
    </row>
    <row r="113" spans="1:1" s="45" customFormat="1" ht="15.75" x14ac:dyDescent="0.25">
      <c r="A113" s="46"/>
    </row>
    <row r="114" spans="1:1" s="45" customFormat="1" ht="15.75" x14ac:dyDescent="0.25">
      <c r="A114" s="46"/>
    </row>
    <row r="115" spans="1:1" s="45" customFormat="1" ht="15.75" x14ac:dyDescent="0.25">
      <c r="A115" s="46"/>
    </row>
    <row r="116" spans="1:1" s="45" customFormat="1" ht="15.75" x14ac:dyDescent="0.25">
      <c r="A116" s="46"/>
    </row>
    <row r="117" spans="1:1" s="45" customFormat="1" ht="15.75" x14ac:dyDescent="0.25">
      <c r="A117" s="46"/>
    </row>
    <row r="118" spans="1:1" s="45" customFormat="1" ht="15.75" x14ac:dyDescent="0.25">
      <c r="A118" s="46"/>
    </row>
    <row r="119" spans="1:1" s="45" customFormat="1" ht="15.75" x14ac:dyDescent="0.25">
      <c r="A119" s="46"/>
    </row>
    <row r="120" spans="1:1" s="45" customFormat="1" ht="15.75" x14ac:dyDescent="0.25">
      <c r="A120" s="46"/>
    </row>
    <row r="121" spans="1:1" s="45" customFormat="1" ht="15.75" x14ac:dyDescent="0.25">
      <c r="A121" s="46"/>
    </row>
    <row r="122" spans="1:1" s="45" customFormat="1" ht="15.75" x14ac:dyDescent="0.25">
      <c r="A122" s="46"/>
    </row>
    <row r="123" spans="1:1" s="45" customFormat="1" ht="15.75" x14ac:dyDescent="0.25">
      <c r="A123" s="46"/>
    </row>
    <row r="124" spans="1:1" s="45" customFormat="1" ht="15.75" x14ac:dyDescent="0.25">
      <c r="A124" s="46"/>
    </row>
    <row r="125" spans="1:1" s="45" customFormat="1" ht="15.75" x14ac:dyDescent="0.25">
      <c r="A125" s="46"/>
    </row>
    <row r="126" spans="1:1" s="45" customFormat="1" ht="15.75" x14ac:dyDescent="0.25">
      <c r="A126" s="46"/>
    </row>
    <row r="127" spans="1:1" s="45" customFormat="1" ht="15.75" x14ac:dyDescent="0.25">
      <c r="A127" s="46"/>
    </row>
    <row r="128" spans="1:1" s="45" customFormat="1" ht="15.75" x14ac:dyDescent="0.25">
      <c r="A128" s="46"/>
    </row>
    <row r="129" spans="1:1" s="45" customFormat="1" ht="15.75" x14ac:dyDescent="0.25">
      <c r="A129" s="46"/>
    </row>
    <row r="130" spans="1:1" s="45" customFormat="1" ht="15.75" x14ac:dyDescent="0.25">
      <c r="A130" s="46"/>
    </row>
    <row r="131" spans="1:1" s="45" customFormat="1" ht="15.75" x14ac:dyDescent="0.25">
      <c r="A131" s="46"/>
    </row>
    <row r="132" spans="1:1" s="45" customFormat="1" ht="15.75" x14ac:dyDescent="0.25">
      <c r="A132" s="46"/>
    </row>
    <row r="133" spans="1:1" s="45" customFormat="1" ht="15.75" x14ac:dyDescent="0.25">
      <c r="A133" s="46"/>
    </row>
    <row r="134" spans="1:1" s="45" customFormat="1" ht="15.75" x14ac:dyDescent="0.25">
      <c r="A134" s="46"/>
    </row>
    <row r="135" spans="1:1" s="45" customFormat="1" ht="15.75" x14ac:dyDescent="0.25">
      <c r="A135" s="46"/>
    </row>
    <row r="136" spans="1:1" s="45" customFormat="1" ht="15.75" x14ac:dyDescent="0.25">
      <c r="A136" s="46"/>
    </row>
    <row r="137" spans="1:1" s="45" customFormat="1" ht="15.75" x14ac:dyDescent="0.25">
      <c r="A137" s="46"/>
    </row>
    <row r="138" spans="1:1" s="45" customFormat="1" ht="15.75" x14ac:dyDescent="0.25">
      <c r="A138" s="46"/>
    </row>
    <row r="139" spans="1:1" s="45" customFormat="1" ht="15.75" x14ac:dyDescent="0.25">
      <c r="A139" s="46"/>
    </row>
    <row r="140" spans="1:1" s="45" customFormat="1" ht="15.75" x14ac:dyDescent="0.25">
      <c r="A140" s="46"/>
    </row>
    <row r="141" spans="1:1" s="45" customFormat="1" ht="15.75" x14ac:dyDescent="0.25">
      <c r="A141" s="46"/>
    </row>
    <row r="142" spans="1:1" s="45" customFormat="1" ht="15.75" x14ac:dyDescent="0.25">
      <c r="A142" s="46"/>
    </row>
    <row r="143" spans="1:1" s="45" customFormat="1" ht="15.75" x14ac:dyDescent="0.25">
      <c r="A143" s="46"/>
    </row>
    <row r="144" spans="1:1" s="45" customFormat="1" ht="15.75" x14ac:dyDescent="0.25">
      <c r="A144" s="46"/>
    </row>
    <row r="145" spans="1:1" s="45" customFormat="1" ht="15.75" x14ac:dyDescent="0.25">
      <c r="A145" s="46"/>
    </row>
    <row r="146" spans="1:1" s="45" customFormat="1" ht="15.75" x14ac:dyDescent="0.25">
      <c r="A146" s="46"/>
    </row>
    <row r="147" spans="1:1" s="45" customFormat="1" ht="15.75" x14ac:dyDescent="0.25">
      <c r="A147" s="46"/>
    </row>
    <row r="148" spans="1:1" s="45" customFormat="1" ht="15.75" x14ac:dyDescent="0.25">
      <c r="A148" s="46"/>
    </row>
    <row r="149" spans="1:1" s="45" customFormat="1" ht="15.75" x14ac:dyDescent="0.25">
      <c r="A149" s="46"/>
    </row>
    <row r="150" spans="1:1" s="45" customFormat="1" ht="15.75" x14ac:dyDescent="0.25">
      <c r="A150" s="46"/>
    </row>
    <row r="151" spans="1:1" s="45" customFormat="1" ht="15.75" x14ac:dyDescent="0.25">
      <c r="A151" s="46"/>
    </row>
    <row r="152" spans="1:1" s="45" customFormat="1" ht="15.75" x14ac:dyDescent="0.25">
      <c r="A152" s="46"/>
    </row>
    <row r="153" spans="1:1" s="45" customFormat="1" ht="15.75" x14ac:dyDescent="0.25">
      <c r="A153" s="46"/>
    </row>
    <row r="154" spans="1:1" s="45" customFormat="1" ht="15.75" x14ac:dyDescent="0.25">
      <c r="A154" s="46"/>
    </row>
    <row r="155" spans="1:1" s="45" customFormat="1" ht="15.75" x14ac:dyDescent="0.25">
      <c r="A155" s="46"/>
    </row>
    <row r="156" spans="1:1" s="45" customFormat="1" ht="15.75" x14ac:dyDescent="0.25">
      <c r="A156" s="46"/>
    </row>
    <row r="157" spans="1:1" s="45" customFormat="1" ht="15.75" x14ac:dyDescent="0.25">
      <c r="A157" s="46"/>
    </row>
    <row r="158" spans="1:1" s="45" customFormat="1" ht="15.75" x14ac:dyDescent="0.25">
      <c r="A158" s="46"/>
    </row>
    <row r="159" spans="1:1" s="45" customFormat="1" ht="15.75" x14ac:dyDescent="0.25">
      <c r="A159" s="46"/>
    </row>
    <row r="160" spans="1:1" s="45" customFormat="1" ht="15.75" x14ac:dyDescent="0.25">
      <c r="A160" s="46"/>
    </row>
    <row r="161" spans="1:1" s="45" customFormat="1" ht="15.75" x14ac:dyDescent="0.25">
      <c r="A161" s="46"/>
    </row>
    <row r="162" spans="1:1" s="45" customFormat="1" ht="15.75" x14ac:dyDescent="0.25">
      <c r="A162" s="46"/>
    </row>
    <row r="163" spans="1:1" s="45" customFormat="1" ht="15.75" x14ac:dyDescent="0.25">
      <c r="A163" s="46"/>
    </row>
    <row r="164" spans="1:1" s="45" customFormat="1" ht="15.75" x14ac:dyDescent="0.25">
      <c r="A164" s="46"/>
    </row>
    <row r="165" spans="1:1" s="45" customFormat="1" ht="15.75" x14ac:dyDescent="0.25">
      <c r="A165" s="46"/>
    </row>
    <row r="166" spans="1:1" s="45" customFormat="1" ht="15.75" x14ac:dyDescent="0.25">
      <c r="A166" s="46"/>
    </row>
    <row r="167" spans="1:1" s="45" customFormat="1" ht="15.75" x14ac:dyDescent="0.25">
      <c r="A167" s="46"/>
    </row>
    <row r="168" spans="1:1" s="45" customFormat="1" ht="15.75" x14ac:dyDescent="0.25">
      <c r="A168" s="46"/>
    </row>
    <row r="169" spans="1:1" s="45" customFormat="1" ht="15.75" x14ac:dyDescent="0.25">
      <c r="A169" s="46"/>
    </row>
    <row r="170" spans="1:1" s="45" customFormat="1" ht="15.75" x14ac:dyDescent="0.25">
      <c r="A170" s="46"/>
    </row>
    <row r="171" spans="1:1" s="45" customFormat="1" ht="15.75" x14ac:dyDescent="0.25">
      <c r="A171" s="46"/>
    </row>
    <row r="172" spans="1:1" s="45" customFormat="1" ht="15.75" x14ac:dyDescent="0.25">
      <c r="A172" s="46"/>
    </row>
    <row r="173" spans="1:1" s="45" customFormat="1" ht="15.75" x14ac:dyDescent="0.25">
      <c r="A173" s="46"/>
    </row>
    <row r="174" spans="1:1" s="45" customFormat="1" ht="15.75" x14ac:dyDescent="0.25">
      <c r="A174" s="46"/>
    </row>
    <row r="175" spans="1:1" s="45" customFormat="1" ht="15.75" x14ac:dyDescent="0.25">
      <c r="A175" s="46"/>
    </row>
    <row r="176" spans="1:1" s="45" customFormat="1" ht="15.75" x14ac:dyDescent="0.25">
      <c r="A176" s="46"/>
    </row>
    <row r="177" spans="1:1" s="45" customFormat="1" ht="15.75" x14ac:dyDescent="0.25">
      <c r="A177" s="46"/>
    </row>
    <row r="178" spans="1:1" s="45" customFormat="1" ht="15.75" x14ac:dyDescent="0.25">
      <c r="A178" s="46"/>
    </row>
    <row r="179" spans="1:1" s="45" customFormat="1" ht="15.75" x14ac:dyDescent="0.25">
      <c r="A179" s="46"/>
    </row>
    <row r="180" spans="1:1" s="45" customFormat="1" ht="15.75" x14ac:dyDescent="0.25">
      <c r="A180" s="46"/>
    </row>
    <row r="181" spans="1:1" s="45" customFormat="1" ht="15.75" x14ac:dyDescent="0.25">
      <c r="A181" s="46"/>
    </row>
    <row r="182" spans="1:1" s="45" customFormat="1" ht="15.75" x14ac:dyDescent="0.25">
      <c r="A182" s="46"/>
    </row>
    <row r="183" spans="1:1" s="45" customFormat="1" ht="15.75" x14ac:dyDescent="0.25">
      <c r="A183" s="46"/>
    </row>
    <row r="184" spans="1:1" s="45" customFormat="1" ht="15.75" x14ac:dyDescent="0.25">
      <c r="A184" s="46"/>
    </row>
    <row r="185" spans="1:1" s="45" customFormat="1" ht="15.75" x14ac:dyDescent="0.25">
      <c r="A185" s="46"/>
    </row>
    <row r="186" spans="1:1" s="45" customFormat="1" ht="15.75" x14ac:dyDescent="0.25">
      <c r="A186" s="46"/>
    </row>
    <row r="187" spans="1:1" s="45" customFormat="1" ht="15.75" x14ac:dyDescent="0.25">
      <c r="A187" s="46"/>
    </row>
    <row r="188" spans="1:1" s="45" customFormat="1" ht="15.75" x14ac:dyDescent="0.25">
      <c r="A188" s="46"/>
    </row>
    <row r="189" spans="1:1" s="45" customFormat="1" ht="15.75" x14ac:dyDescent="0.25">
      <c r="A189" s="46"/>
    </row>
    <row r="190" spans="1:1" s="45" customFormat="1" ht="15.75" x14ac:dyDescent="0.25">
      <c r="A190" s="46"/>
    </row>
    <row r="191" spans="1:1" s="45" customFormat="1" ht="15.75" x14ac:dyDescent="0.25">
      <c r="A191" s="46"/>
    </row>
    <row r="192" spans="1:1" s="45" customFormat="1" ht="15.75" x14ac:dyDescent="0.25">
      <c r="A192" s="46"/>
    </row>
    <row r="193" spans="1:1" s="45" customFormat="1" ht="15.75" x14ac:dyDescent="0.25">
      <c r="A193" s="46"/>
    </row>
    <row r="194" spans="1:1" s="45" customFormat="1" ht="15.75" x14ac:dyDescent="0.25">
      <c r="A194" s="46"/>
    </row>
    <row r="195" spans="1:1" s="45" customFormat="1" ht="15.75" x14ac:dyDescent="0.25">
      <c r="A195" s="46"/>
    </row>
    <row r="196" spans="1:1" s="45" customFormat="1" ht="15.75" x14ac:dyDescent="0.25">
      <c r="A196" s="46"/>
    </row>
    <row r="197" spans="1:1" s="45" customFormat="1" ht="15.75" x14ac:dyDescent="0.25">
      <c r="A197" s="46"/>
    </row>
    <row r="198" spans="1:1" s="45" customFormat="1" ht="15.75" x14ac:dyDescent="0.25">
      <c r="A198" s="46"/>
    </row>
    <row r="199" spans="1:1" s="45" customFormat="1" ht="15.75" x14ac:dyDescent="0.25">
      <c r="A199" s="46"/>
    </row>
    <row r="200" spans="1:1" s="45" customFormat="1" ht="15.75" x14ac:dyDescent="0.25">
      <c r="A200" s="46"/>
    </row>
    <row r="201" spans="1:1" s="45" customFormat="1" ht="15.75" x14ac:dyDescent="0.25">
      <c r="A201" s="46"/>
    </row>
    <row r="202" spans="1:1" s="45" customFormat="1" ht="15.75" x14ac:dyDescent="0.25">
      <c r="A202" s="46"/>
    </row>
    <row r="203" spans="1:1" s="45" customFormat="1" ht="15.75" x14ac:dyDescent="0.25">
      <c r="A203" s="46"/>
    </row>
    <row r="204" spans="1:1" s="45" customFormat="1" ht="15.75" x14ac:dyDescent="0.25">
      <c r="A204" s="46"/>
    </row>
    <row r="205" spans="1:1" s="45" customFormat="1" ht="15.75" x14ac:dyDescent="0.25">
      <c r="A205" s="46"/>
    </row>
    <row r="206" spans="1:1" s="45" customFormat="1" ht="15.75" x14ac:dyDescent="0.25">
      <c r="A206" s="46"/>
    </row>
    <row r="207" spans="1:1" s="45" customFormat="1" ht="15.75" x14ac:dyDescent="0.25">
      <c r="A207" s="46"/>
    </row>
    <row r="208" spans="1:1" s="45" customFormat="1" ht="15.75" x14ac:dyDescent="0.25">
      <c r="A208" s="46"/>
    </row>
    <row r="209" spans="1:1" s="45" customFormat="1" ht="15.75" x14ac:dyDescent="0.25">
      <c r="A209" s="46"/>
    </row>
    <row r="210" spans="1:1" s="45" customFormat="1" ht="15.75" x14ac:dyDescent="0.25">
      <c r="A210" s="46"/>
    </row>
    <row r="211" spans="1:1" s="45" customFormat="1" ht="15.75" x14ac:dyDescent="0.25">
      <c r="A211" s="46"/>
    </row>
    <row r="212" spans="1:1" s="45" customFormat="1" ht="15.75" x14ac:dyDescent="0.25">
      <c r="A212" s="46"/>
    </row>
    <row r="213" spans="1:1" s="45" customFormat="1" ht="15.75" x14ac:dyDescent="0.25">
      <c r="A213" s="46"/>
    </row>
    <row r="214" spans="1:1" s="45" customFormat="1" ht="15.75" x14ac:dyDescent="0.25">
      <c r="A214" s="46"/>
    </row>
    <row r="215" spans="1:1" s="45" customFormat="1" ht="15.75" x14ac:dyDescent="0.25">
      <c r="A215" s="46"/>
    </row>
    <row r="216" spans="1:1" s="45" customFormat="1" ht="15.75" x14ac:dyDescent="0.25">
      <c r="A216" s="46"/>
    </row>
    <row r="217" spans="1:1" s="45" customFormat="1" ht="15.75" x14ac:dyDescent="0.25">
      <c r="A217" s="46"/>
    </row>
    <row r="218" spans="1:1" s="45" customFormat="1" ht="15.75" x14ac:dyDescent="0.25">
      <c r="A218" s="46"/>
    </row>
    <row r="219" spans="1:1" s="45" customFormat="1" ht="15.75" x14ac:dyDescent="0.25">
      <c r="A219" s="46"/>
    </row>
    <row r="220" spans="1:1" s="45" customFormat="1" ht="15.75" x14ac:dyDescent="0.25">
      <c r="A220" s="46"/>
    </row>
    <row r="221" spans="1:1" s="45" customFormat="1" ht="15.75" x14ac:dyDescent="0.25">
      <c r="A221" s="46"/>
    </row>
    <row r="222" spans="1:1" s="45" customFormat="1" ht="15.75" x14ac:dyDescent="0.25">
      <c r="A222" s="46"/>
    </row>
    <row r="223" spans="1:1" s="45" customFormat="1" ht="15.75" x14ac:dyDescent="0.25">
      <c r="A223" s="46"/>
    </row>
    <row r="224" spans="1:1" s="45" customFormat="1" ht="15.75" x14ac:dyDescent="0.25">
      <c r="A224" s="46"/>
    </row>
    <row r="225" spans="1:1" s="45" customFormat="1" ht="15.75" x14ac:dyDescent="0.25">
      <c r="A225" s="46"/>
    </row>
    <row r="226" spans="1:1" s="45" customFormat="1" ht="15.75" x14ac:dyDescent="0.25">
      <c r="A226" s="46"/>
    </row>
    <row r="227" spans="1:1" s="45" customFormat="1" ht="15.75" x14ac:dyDescent="0.25">
      <c r="A227" s="46"/>
    </row>
    <row r="228" spans="1:1" s="45" customFormat="1" ht="15.75" x14ac:dyDescent="0.25">
      <c r="A228" s="46"/>
    </row>
    <row r="229" spans="1:1" s="45" customFormat="1" ht="15.75" x14ac:dyDescent="0.25">
      <c r="A229" s="46"/>
    </row>
    <row r="230" spans="1:1" s="45" customFormat="1" ht="15.75" x14ac:dyDescent="0.25">
      <c r="A230" s="46"/>
    </row>
    <row r="231" spans="1:1" s="45" customFormat="1" ht="15.75" x14ac:dyDescent="0.25">
      <c r="A231" s="46"/>
    </row>
    <row r="232" spans="1:1" s="45" customFormat="1" ht="15.75" x14ac:dyDescent="0.25">
      <c r="A232" s="46"/>
    </row>
    <row r="233" spans="1:1" s="45" customFormat="1" ht="15.75" x14ac:dyDescent="0.25">
      <c r="A233" s="46"/>
    </row>
    <row r="234" spans="1:1" s="45" customFormat="1" ht="15.75" x14ac:dyDescent="0.25">
      <c r="A234" s="46"/>
    </row>
    <row r="235" spans="1:1" s="45" customFormat="1" ht="15.75" x14ac:dyDescent="0.25">
      <c r="A235" s="46"/>
    </row>
    <row r="236" spans="1:1" s="45" customFormat="1" ht="15.75" x14ac:dyDescent="0.25">
      <c r="A236" s="46"/>
    </row>
    <row r="237" spans="1:1" s="45" customFormat="1" ht="15.75" x14ac:dyDescent="0.25">
      <c r="A237" s="46"/>
    </row>
    <row r="238" spans="1:1" s="45" customFormat="1" ht="15.75" x14ac:dyDescent="0.25">
      <c r="A238" s="46"/>
    </row>
    <row r="239" spans="1:1" s="45" customFormat="1" ht="15.75" x14ac:dyDescent="0.25">
      <c r="A239" s="46"/>
    </row>
    <row r="240" spans="1:1" s="45" customFormat="1" ht="15.75" x14ac:dyDescent="0.25">
      <c r="A240" s="46"/>
    </row>
    <row r="241" spans="1:1" s="45" customFormat="1" ht="15.75" x14ac:dyDescent="0.25">
      <c r="A241" s="46"/>
    </row>
    <row r="242" spans="1:1" s="45" customFormat="1" ht="15.75" x14ac:dyDescent="0.25">
      <c r="A242" s="46"/>
    </row>
    <row r="243" spans="1:1" s="45" customFormat="1" ht="15.75" x14ac:dyDescent="0.25">
      <c r="A243" s="46"/>
    </row>
    <row r="244" spans="1:1" s="45" customFormat="1" ht="15.75" x14ac:dyDescent="0.25">
      <c r="A244" s="46"/>
    </row>
    <row r="245" spans="1:1" s="45" customFormat="1" ht="15.75" x14ac:dyDescent="0.25">
      <c r="A245" s="46"/>
    </row>
    <row r="246" spans="1:1" s="45" customFormat="1" ht="15.75" x14ac:dyDescent="0.25">
      <c r="A246" s="46"/>
    </row>
    <row r="247" spans="1:1" s="45" customFormat="1" ht="15.75" x14ac:dyDescent="0.25">
      <c r="A247" s="46"/>
    </row>
    <row r="248" spans="1:1" s="45" customFormat="1" ht="15.75" x14ac:dyDescent="0.25">
      <c r="A248" s="46"/>
    </row>
    <row r="249" spans="1:1" s="45" customFormat="1" ht="15.75" x14ac:dyDescent="0.25">
      <c r="A249" s="46"/>
    </row>
    <row r="250" spans="1:1" s="45" customFormat="1" ht="15.75" x14ac:dyDescent="0.25">
      <c r="A250" s="46"/>
    </row>
    <row r="251" spans="1:1" s="45" customFormat="1" ht="15.75" x14ac:dyDescent="0.25">
      <c r="A251" s="46"/>
    </row>
    <row r="252" spans="1:1" s="45" customFormat="1" ht="15.75" x14ac:dyDescent="0.25">
      <c r="A252" s="46"/>
    </row>
    <row r="253" spans="1:1" s="45" customFormat="1" ht="15.75" x14ac:dyDescent="0.25">
      <c r="A253" s="46"/>
    </row>
    <row r="254" spans="1:1" s="45" customFormat="1" ht="15.75" x14ac:dyDescent="0.25">
      <c r="A254" s="46"/>
    </row>
    <row r="255" spans="1:1" s="45" customFormat="1" ht="15.75" x14ac:dyDescent="0.25">
      <c r="A255" s="46"/>
    </row>
  </sheetData>
  <sheetProtection algorithmName="SHA-512" hashValue="G6J1bg9Yy4ae8cyLLKNkGqokjmHCPq4yNilsmNYT+nbbrJDApDIy06WbOuQwTqHxcPULtfKv2+dS4+w2JSbtMg==" saltValue="FhXQxkYep9yvWMwut9jYSQ==" spinCount="100000" sheet="1" objects="1" scenarios="1" selectLockedCells="1" selectUnlockedCells="1"/>
  <mergeCells count="6">
    <mergeCell ref="A1:I1"/>
    <mergeCell ref="D2:J2"/>
    <mergeCell ref="K2:L2"/>
    <mergeCell ref="M2:Q2"/>
    <mergeCell ref="C3:E3"/>
    <mergeCell ref="F3:J3"/>
  </mergeCells>
  <hyperlinks>
    <hyperlink ref="R5" r:id="rId1"/>
  </hyperlink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0" zoomScaleNormal="80" workbookViewId="0">
      <selection activeCell="F12" sqref="F12"/>
    </sheetView>
  </sheetViews>
  <sheetFormatPr defaultRowHeight="14.25" x14ac:dyDescent="0.2"/>
  <cols>
    <col min="1" max="1" width="9.140625" style="2"/>
    <col min="2" max="2" width="29.42578125" style="2" customWidth="1"/>
    <col min="3" max="3" width="22.28515625" style="2" customWidth="1"/>
    <col min="4" max="4" width="16.140625" style="2" customWidth="1"/>
    <col min="5" max="5" width="12.42578125" style="2" customWidth="1"/>
    <col min="6" max="6" width="58.42578125" style="2" customWidth="1"/>
    <col min="7" max="7" width="21.5703125" style="2" customWidth="1"/>
    <col min="8" max="8" width="16.28515625" style="2" customWidth="1"/>
    <col min="9" max="9" width="45.28515625" style="2" customWidth="1"/>
    <col min="10" max="10" width="44.28515625" style="2" customWidth="1"/>
    <col min="11" max="16384" width="9.140625" style="2"/>
  </cols>
  <sheetData>
    <row r="1" spans="1:15" s="7" customFormat="1" ht="20.25" x14ac:dyDescent="0.3">
      <c r="A1" s="5" t="s">
        <v>1513</v>
      </c>
      <c r="B1" s="5"/>
      <c r="C1" s="5"/>
      <c r="D1" s="5"/>
      <c r="E1" s="5"/>
      <c r="F1" s="25"/>
      <c r="G1" s="25"/>
      <c r="H1" s="25"/>
      <c r="I1" s="25"/>
      <c r="J1" s="25"/>
    </row>
    <row r="2" spans="1:15" s="7" customFormat="1" ht="20.25" x14ac:dyDescent="0.3">
      <c r="A2" s="5"/>
      <c r="B2" s="5"/>
      <c r="C2" s="5"/>
      <c r="D2" s="5"/>
      <c r="E2" s="5"/>
      <c r="F2" s="25"/>
      <c r="G2" s="25"/>
      <c r="H2" s="25"/>
      <c r="I2" s="25"/>
      <c r="J2" s="25"/>
    </row>
    <row r="3" spans="1:15" s="30" customFormat="1" ht="15.75" x14ac:dyDescent="0.25">
      <c r="A3" s="26"/>
      <c r="B3" s="27"/>
      <c r="C3" s="164" t="s">
        <v>7</v>
      </c>
      <c r="D3" s="164"/>
      <c r="E3" s="164"/>
      <c r="F3" s="28"/>
      <c r="G3" s="165"/>
      <c r="H3" s="166"/>
      <c r="I3" s="29"/>
      <c r="J3" s="29"/>
    </row>
    <row r="4" spans="1:15" s="12" customFormat="1" ht="42.75" x14ac:dyDescent="0.2">
      <c r="A4" s="31" t="s">
        <v>9</v>
      </c>
      <c r="B4" s="31" t="s">
        <v>10</v>
      </c>
      <c r="C4" s="31" t="s">
        <v>11</v>
      </c>
      <c r="D4" s="31" t="s">
        <v>12</v>
      </c>
      <c r="E4" s="31" t="s">
        <v>872</v>
      </c>
      <c r="F4" s="31" t="s">
        <v>1514</v>
      </c>
      <c r="G4" s="31" t="s">
        <v>22</v>
      </c>
      <c r="H4" s="31" t="s">
        <v>24</v>
      </c>
      <c r="I4" s="31" t="s">
        <v>25</v>
      </c>
      <c r="J4" s="31" t="s">
        <v>21</v>
      </c>
      <c r="K4" s="11"/>
      <c r="L4" s="11"/>
      <c r="M4" s="11"/>
      <c r="N4" s="11"/>
      <c r="O4" s="11"/>
    </row>
    <row r="5" spans="1:15" ht="28.5" x14ac:dyDescent="0.2">
      <c r="A5" s="32">
        <v>1</v>
      </c>
      <c r="B5" s="13" t="s">
        <v>47</v>
      </c>
      <c r="C5" s="13" t="s">
        <v>48</v>
      </c>
      <c r="D5" s="13" t="s">
        <v>49</v>
      </c>
      <c r="E5" s="13" t="s">
        <v>29</v>
      </c>
      <c r="F5" s="13" t="s">
        <v>1515</v>
      </c>
      <c r="G5" s="13" t="s">
        <v>42</v>
      </c>
      <c r="H5" s="13" t="s">
        <v>1516</v>
      </c>
      <c r="I5" s="13" t="s">
        <v>1517</v>
      </c>
      <c r="J5" s="33" t="s">
        <v>51</v>
      </c>
    </row>
    <row r="6" spans="1:15" ht="29.25" x14ac:dyDescent="0.25">
      <c r="A6" s="32">
        <v>2</v>
      </c>
      <c r="B6" s="13" t="s">
        <v>1518</v>
      </c>
      <c r="C6" s="34" t="s">
        <v>1519</v>
      </c>
      <c r="D6" s="34" t="s">
        <v>56</v>
      </c>
      <c r="E6" s="34" t="s">
        <v>29</v>
      </c>
      <c r="F6" s="13" t="s">
        <v>1520</v>
      </c>
      <c r="G6" s="13" t="s">
        <v>32</v>
      </c>
      <c r="H6" s="13" t="s">
        <v>1521</v>
      </c>
      <c r="I6" s="13" t="s">
        <v>1522</v>
      </c>
      <c r="J6" s="34" t="s">
        <v>1523</v>
      </c>
    </row>
    <row r="7" spans="1:15" ht="42.75" x14ac:dyDescent="0.2">
      <c r="A7" s="32">
        <v>3</v>
      </c>
      <c r="B7" s="13" t="s">
        <v>508</v>
      </c>
      <c r="C7" s="13" t="s">
        <v>504</v>
      </c>
      <c r="D7" s="13" t="s">
        <v>1097</v>
      </c>
      <c r="E7" s="13" t="s">
        <v>397</v>
      </c>
      <c r="F7" s="13" t="s">
        <v>1524</v>
      </c>
      <c r="G7" s="13" t="s">
        <v>46</v>
      </c>
      <c r="H7" s="13" t="s">
        <v>1525</v>
      </c>
      <c r="I7" s="13" t="s">
        <v>1526</v>
      </c>
      <c r="J7" s="33" t="s">
        <v>1527</v>
      </c>
    </row>
    <row r="8" spans="1:15" ht="28.5" x14ac:dyDescent="0.2">
      <c r="A8" s="32">
        <v>3</v>
      </c>
      <c r="B8" s="13" t="s">
        <v>508</v>
      </c>
      <c r="C8" s="13" t="s">
        <v>504</v>
      </c>
      <c r="D8" s="13" t="s">
        <v>1097</v>
      </c>
      <c r="E8" s="13" t="s">
        <v>397</v>
      </c>
      <c r="F8" s="13" t="s">
        <v>1528</v>
      </c>
      <c r="G8" s="13" t="s">
        <v>32</v>
      </c>
      <c r="H8" s="13" t="s">
        <v>38</v>
      </c>
      <c r="I8" s="13" t="s">
        <v>1529</v>
      </c>
      <c r="J8" s="33" t="s">
        <v>1530</v>
      </c>
    </row>
    <row r="9" spans="1:15" ht="28.5" x14ac:dyDescent="0.2">
      <c r="A9" s="32">
        <v>3</v>
      </c>
      <c r="B9" s="13" t="s">
        <v>508</v>
      </c>
      <c r="C9" s="13" t="s">
        <v>504</v>
      </c>
      <c r="D9" s="13" t="s">
        <v>1097</v>
      </c>
      <c r="E9" s="13" t="s">
        <v>397</v>
      </c>
      <c r="F9" s="13" t="s">
        <v>1531</v>
      </c>
      <c r="G9" s="13" t="s">
        <v>32</v>
      </c>
      <c r="H9" s="13" t="s">
        <v>1456</v>
      </c>
      <c r="I9" s="13" t="s">
        <v>1529</v>
      </c>
      <c r="J9" s="33" t="s">
        <v>1532</v>
      </c>
    </row>
    <row r="10" spans="1:15" ht="28.5" x14ac:dyDescent="0.2">
      <c r="A10" s="32">
        <v>4</v>
      </c>
      <c r="B10" s="13" t="s">
        <v>1533</v>
      </c>
      <c r="C10" s="13" t="s">
        <v>504</v>
      </c>
      <c r="D10" s="13" t="s">
        <v>1097</v>
      </c>
      <c r="E10" s="13" t="s">
        <v>397</v>
      </c>
      <c r="F10" s="13" t="s">
        <v>1534</v>
      </c>
      <c r="G10" s="13" t="s">
        <v>46</v>
      </c>
      <c r="H10" s="13" t="s">
        <v>33</v>
      </c>
      <c r="I10" s="13" t="s">
        <v>1535</v>
      </c>
      <c r="J10" s="33" t="s">
        <v>1536</v>
      </c>
    </row>
    <row r="11" spans="1:15" x14ac:dyDescent="0.2">
      <c r="A11" s="32">
        <v>5</v>
      </c>
      <c r="B11" s="13" t="s">
        <v>503</v>
      </c>
      <c r="C11" s="13" t="s">
        <v>504</v>
      </c>
      <c r="D11" s="13" t="s">
        <v>1097</v>
      </c>
      <c r="E11" s="13" t="s">
        <v>397</v>
      </c>
      <c r="F11" s="13" t="s">
        <v>1537</v>
      </c>
      <c r="G11" s="13" t="s">
        <v>46</v>
      </c>
      <c r="H11" s="13" t="s">
        <v>33</v>
      </c>
      <c r="I11" s="13" t="s">
        <v>1538</v>
      </c>
      <c r="J11" s="33" t="s">
        <v>1539</v>
      </c>
    </row>
    <row r="12" spans="1:15" ht="28.5" x14ac:dyDescent="0.2">
      <c r="A12" s="32">
        <v>6</v>
      </c>
      <c r="B12" s="13" t="s">
        <v>503</v>
      </c>
      <c r="C12" s="13" t="s">
        <v>504</v>
      </c>
      <c r="D12" s="13" t="s">
        <v>1097</v>
      </c>
      <c r="E12" s="13" t="s">
        <v>397</v>
      </c>
      <c r="F12" s="13" t="s">
        <v>1540</v>
      </c>
      <c r="G12" s="13" t="s">
        <v>32</v>
      </c>
      <c r="H12" s="13" t="s">
        <v>1456</v>
      </c>
      <c r="I12" s="13" t="s">
        <v>1535</v>
      </c>
      <c r="J12" s="33" t="s">
        <v>1541</v>
      </c>
    </row>
    <row r="13" spans="1:15" ht="42.75" x14ac:dyDescent="0.2">
      <c r="A13" s="32">
        <v>7</v>
      </c>
      <c r="B13" s="13" t="s">
        <v>519</v>
      </c>
      <c r="C13" s="13" t="s">
        <v>520</v>
      </c>
      <c r="D13" s="13" t="s">
        <v>452</v>
      </c>
      <c r="E13" s="13" t="s">
        <v>397</v>
      </c>
      <c r="F13" s="13" t="s">
        <v>1542</v>
      </c>
      <c r="G13" s="13" t="s">
        <v>46</v>
      </c>
      <c r="H13" s="13" t="s">
        <v>1456</v>
      </c>
      <c r="I13" s="13" t="s">
        <v>1543</v>
      </c>
      <c r="J13" s="33" t="s">
        <v>1544</v>
      </c>
    </row>
    <row r="14" spans="1:15" ht="42.75" x14ac:dyDescent="0.2">
      <c r="A14" s="32">
        <v>8</v>
      </c>
      <c r="B14" s="20" t="s">
        <v>1545</v>
      </c>
      <c r="C14" s="20"/>
      <c r="D14" s="20"/>
      <c r="E14" s="20"/>
      <c r="F14" s="20" t="s">
        <v>1546</v>
      </c>
      <c r="G14" s="20"/>
      <c r="H14" s="20"/>
      <c r="I14" s="20"/>
      <c r="J14" s="20"/>
    </row>
    <row r="15" spans="1:15" x14ac:dyDescent="0.2">
      <c r="A15" s="32">
        <v>9</v>
      </c>
      <c r="B15" s="20" t="s">
        <v>1547</v>
      </c>
      <c r="C15" s="20"/>
      <c r="D15" s="20"/>
      <c r="E15" s="20"/>
      <c r="F15" s="20" t="s">
        <v>1548</v>
      </c>
      <c r="G15" s="20"/>
      <c r="H15" s="20"/>
      <c r="I15" s="20"/>
      <c r="J15" s="20"/>
    </row>
    <row r="16" spans="1:15" ht="28.5" x14ac:dyDescent="0.2">
      <c r="A16" s="32">
        <v>10</v>
      </c>
      <c r="B16" s="13" t="s">
        <v>1549</v>
      </c>
      <c r="C16" s="13" t="s">
        <v>1550</v>
      </c>
      <c r="D16" s="13" t="s">
        <v>28</v>
      </c>
      <c r="E16" s="13" t="s">
        <v>29</v>
      </c>
      <c r="F16" s="13" t="s">
        <v>1551</v>
      </c>
      <c r="G16" s="13" t="s">
        <v>42</v>
      </c>
      <c r="H16" s="13" t="s">
        <v>1456</v>
      </c>
      <c r="I16" s="13" t="s">
        <v>1552</v>
      </c>
      <c r="J16" s="32" t="s">
        <v>1553</v>
      </c>
    </row>
    <row r="17" spans="1:10" ht="28.5" x14ac:dyDescent="0.2">
      <c r="A17" s="32">
        <v>11</v>
      </c>
      <c r="B17" s="13" t="s">
        <v>156</v>
      </c>
      <c r="C17" s="32" t="s">
        <v>1554</v>
      </c>
      <c r="D17" s="32" t="s">
        <v>56</v>
      </c>
      <c r="E17" s="32" t="s">
        <v>29</v>
      </c>
      <c r="F17" s="13" t="s">
        <v>1555</v>
      </c>
      <c r="G17" s="13" t="s">
        <v>32</v>
      </c>
      <c r="H17" s="13" t="s">
        <v>1456</v>
      </c>
      <c r="I17" s="13" t="s">
        <v>1552</v>
      </c>
      <c r="J17" s="32" t="s">
        <v>1556</v>
      </c>
    </row>
    <row r="18" spans="1:10" ht="28.5" x14ac:dyDescent="0.2">
      <c r="A18" s="32">
        <v>12</v>
      </c>
      <c r="B18" s="13" t="s">
        <v>156</v>
      </c>
      <c r="C18" s="32" t="s">
        <v>1554</v>
      </c>
      <c r="D18" s="32" t="s">
        <v>56</v>
      </c>
      <c r="E18" s="32" t="s">
        <v>29</v>
      </c>
      <c r="F18" s="13" t="s">
        <v>1557</v>
      </c>
      <c r="G18" s="13" t="s">
        <v>32</v>
      </c>
      <c r="H18" s="13" t="s">
        <v>1456</v>
      </c>
      <c r="I18" s="13" t="s">
        <v>1552</v>
      </c>
      <c r="J18" s="32" t="s">
        <v>1556</v>
      </c>
    </row>
    <row r="19" spans="1:10" ht="28.5" x14ac:dyDescent="0.2">
      <c r="A19" s="32">
        <v>13</v>
      </c>
      <c r="B19" s="13" t="s">
        <v>1558</v>
      </c>
      <c r="C19" s="13" t="s">
        <v>174</v>
      </c>
      <c r="D19" s="13" t="s">
        <v>56</v>
      </c>
      <c r="E19" s="13" t="s">
        <v>29</v>
      </c>
      <c r="F19" s="13" t="s">
        <v>1559</v>
      </c>
      <c r="G19" s="13" t="s">
        <v>42</v>
      </c>
      <c r="H19" s="13" t="s">
        <v>243</v>
      </c>
      <c r="I19" s="13" t="s">
        <v>1560</v>
      </c>
      <c r="J19" s="2" t="s">
        <v>1561</v>
      </c>
    </row>
    <row r="20" spans="1:10" ht="42.75" x14ac:dyDescent="0.2">
      <c r="A20" s="32">
        <v>14</v>
      </c>
      <c r="B20" s="13" t="s">
        <v>1562</v>
      </c>
      <c r="C20" s="13" t="s">
        <v>1563</v>
      </c>
      <c r="D20" s="13" t="s">
        <v>28</v>
      </c>
      <c r="E20" s="13" t="s">
        <v>29</v>
      </c>
      <c r="F20" s="13" t="s">
        <v>1564</v>
      </c>
      <c r="G20" s="13" t="s">
        <v>46</v>
      </c>
      <c r="H20" s="13" t="s">
        <v>1456</v>
      </c>
      <c r="I20" s="13" t="s">
        <v>1565</v>
      </c>
      <c r="J20" s="13" t="s">
        <v>1566</v>
      </c>
    </row>
    <row r="21" spans="1:10" x14ac:dyDescent="0.2">
      <c r="A21" s="32">
        <v>15</v>
      </c>
      <c r="B21" s="13" t="s">
        <v>168</v>
      </c>
      <c r="C21" s="13" t="s">
        <v>169</v>
      </c>
      <c r="D21" s="35" t="s">
        <v>28</v>
      </c>
      <c r="E21" s="35" t="s">
        <v>29</v>
      </c>
      <c r="F21" s="36" t="s">
        <v>1567</v>
      </c>
      <c r="G21" s="13" t="s">
        <v>42</v>
      </c>
      <c r="H21" s="13" t="s">
        <v>1456</v>
      </c>
      <c r="I21" s="13" t="s">
        <v>1568</v>
      </c>
      <c r="J21" s="32" t="s">
        <v>1569</v>
      </c>
    </row>
    <row r="22" spans="1:10" ht="28.5" x14ac:dyDescent="0.2">
      <c r="A22" s="32">
        <v>16</v>
      </c>
      <c r="B22" s="20" t="s">
        <v>1570</v>
      </c>
      <c r="C22" s="20"/>
      <c r="D22" s="20"/>
      <c r="E22" s="20"/>
      <c r="F22" s="20" t="s">
        <v>1571</v>
      </c>
      <c r="G22" s="20"/>
      <c r="H22" s="20"/>
      <c r="I22" s="20"/>
      <c r="J22" s="20"/>
    </row>
    <row r="23" spans="1:10" x14ac:dyDescent="0.2">
      <c r="A23" s="32">
        <v>17</v>
      </c>
      <c r="B23" s="13" t="s">
        <v>631</v>
      </c>
      <c r="C23" s="13" t="s">
        <v>632</v>
      </c>
      <c r="D23" s="13" t="s">
        <v>562</v>
      </c>
      <c r="E23" s="13" t="s">
        <v>397</v>
      </c>
      <c r="F23" s="13" t="s">
        <v>1572</v>
      </c>
      <c r="G23" s="13" t="s">
        <v>32</v>
      </c>
      <c r="H23" s="13" t="s">
        <v>1456</v>
      </c>
      <c r="I23" s="13" t="s">
        <v>1573</v>
      </c>
      <c r="J23" s="32" t="s">
        <v>1574</v>
      </c>
    </row>
    <row r="24" spans="1:10" x14ac:dyDescent="0.2">
      <c r="A24" s="32">
        <v>18</v>
      </c>
      <c r="B24" s="13" t="s">
        <v>631</v>
      </c>
      <c r="C24" s="13" t="s">
        <v>632</v>
      </c>
      <c r="D24" s="13" t="s">
        <v>562</v>
      </c>
      <c r="E24" s="13" t="s">
        <v>397</v>
      </c>
      <c r="F24" s="13" t="s">
        <v>1575</v>
      </c>
      <c r="G24" s="13" t="s">
        <v>32</v>
      </c>
      <c r="H24" s="13" t="s">
        <v>1456</v>
      </c>
      <c r="I24" s="13" t="s">
        <v>1573</v>
      </c>
      <c r="J24" s="32" t="s">
        <v>1576</v>
      </c>
    </row>
    <row r="25" spans="1:10" ht="42.75" x14ac:dyDescent="0.2">
      <c r="A25" s="32">
        <v>19</v>
      </c>
      <c r="B25" s="13" t="s">
        <v>820</v>
      </c>
      <c r="C25" s="13" t="s">
        <v>821</v>
      </c>
      <c r="D25" s="13" t="s">
        <v>822</v>
      </c>
      <c r="E25" s="13" t="s">
        <v>57</v>
      </c>
      <c r="F25" s="13" t="s">
        <v>1577</v>
      </c>
      <c r="G25" s="13" t="s">
        <v>46</v>
      </c>
      <c r="H25" s="13" t="s">
        <v>38</v>
      </c>
      <c r="I25" s="13" t="s">
        <v>1529</v>
      </c>
      <c r="J25" s="13" t="s">
        <v>1578</v>
      </c>
    </row>
    <row r="26" spans="1:10" ht="42.75" x14ac:dyDescent="0.2">
      <c r="A26" s="32">
        <v>20</v>
      </c>
      <c r="B26" s="13" t="s">
        <v>334</v>
      </c>
      <c r="C26" s="13" t="s">
        <v>335</v>
      </c>
      <c r="D26" s="13" t="s">
        <v>208</v>
      </c>
      <c r="E26" s="13" t="s">
        <v>209</v>
      </c>
      <c r="F26" s="13" t="s">
        <v>1579</v>
      </c>
      <c r="G26" s="13" t="s">
        <v>46</v>
      </c>
      <c r="H26" s="13" t="s">
        <v>38</v>
      </c>
      <c r="I26" s="13" t="s">
        <v>1580</v>
      </c>
      <c r="J26" s="13" t="s">
        <v>337</v>
      </c>
    </row>
    <row r="27" spans="1:10" ht="42.75" x14ac:dyDescent="0.2">
      <c r="A27" s="32">
        <v>21</v>
      </c>
      <c r="B27" s="13" t="s">
        <v>654</v>
      </c>
      <c r="C27" s="13" t="s">
        <v>655</v>
      </c>
      <c r="D27" s="13" t="s">
        <v>452</v>
      </c>
      <c r="E27" s="13" t="s">
        <v>397</v>
      </c>
      <c r="F27" s="13" t="s">
        <v>1581</v>
      </c>
      <c r="G27" s="13" t="s">
        <v>46</v>
      </c>
      <c r="H27" s="13" t="s">
        <v>1456</v>
      </c>
      <c r="I27" s="13" t="s">
        <v>1573</v>
      </c>
      <c r="J27" s="13" t="s">
        <v>1582</v>
      </c>
    </row>
    <row r="28" spans="1:10" ht="28.5" x14ac:dyDescent="0.2">
      <c r="A28" s="32">
        <v>22</v>
      </c>
      <c r="B28" s="13" t="s">
        <v>1583</v>
      </c>
      <c r="C28" s="13" t="s">
        <v>660</v>
      </c>
      <c r="D28" s="13" t="s">
        <v>496</v>
      </c>
      <c r="E28" s="13" t="s">
        <v>29</v>
      </c>
      <c r="F28" s="13" t="s">
        <v>1584</v>
      </c>
      <c r="G28" s="13" t="s">
        <v>46</v>
      </c>
      <c r="H28" s="13" t="s">
        <v>38</v>
      </c>
      <c r="I28" s="13" t="s">
        <v>1585</v>
      </c>
      <c r="J28" s="13" t="s">
        <v>662</v>
      </c>
    </row>
    <row r="29" spans="1:10" ht="28.5" x14ac:dyDescent="0.2">
      <c r="A29" s="32">
        <v>23</v>
      </c>
      <c r="B29" s="20" t="s">
        <v>1586</v>
      </c>
      <c r="C29" s="20"/>
      <c r="D29" s="20"/>
      <c r="E29" s="20"/>
      <c r="F29" s="20" t="s">
        <v>1587</v>
      </c>
      <c r="G29" s="20"/>
      <c r="H29" s="20"/>
      <c r="I29" s="20"/>
      <c r="J29" s="20"/>
    </row>
    <row r="30" spans="1:10" ht="28.5" x14ac:dyDescent="0.2">
      <c r="A30" s="32">
        <v>24</v>
      </c>
      <c r="B30" s="13" t="s">
        <v>202</v>
      </c>
      <c r="C30" s="13" t="s">
        <v>203</v>
      </c>
      <c r="D30" s="13" t="s">
        <v>56</v>
      </c>
      <c r="E30" s="13" t="s">
        <v>29</v>
      </c>
      <c r="F30" s="13" t="s">
        <v>1588</v>
      </c>
      <c r="G30" s="13" t="s">
        <v>46</v>
      </c>
      <c r="H30" s="13" t="s">
        <v>1456</v>
      </c>
      <c r="I30" s="13" t="s">
        <v>1589</v>
      </c>
      <c r="J30" s="13" t="s">
        <v>1590</v>
      </c>
    </row>
    <row r="31" spans="1:10" ht="28.5" x14ac:dyDescent="0.2">
      <c r="A31" s="32">
        <v>25</v>
      </c>
      <c r="B31" s="13" t="s">
        <v>1591</v>
      </c>
      <c r="C31" s="2" t="s">
        <v>1592</v>
      </c>
      <c r="D31" s="17" t="s">
        <v>1593</v>
      </c>
      <c r="E31" s="17" t="s">
        <v>209</v>
      </c>
      <c r="F31" s="13" t="s">
        <v>1594</v>
      </c>
      <c r="G31" s="13" t="s">
        <v>46</v>
      </c>
      <c r="H31" s="13" t="s">
        <v>1456</v>
      </c>
      <c r="I31" s="13" t="s">
        <v>1595</v>
      </c>
      <c r="J31" s="33" t="s">
        <v>1596</v>
      </c>
    </row>
    <row r="32" spans="1:10" ht="57" x14ac:dyDescent="0.2">
      <c r="A32" s="32">
        <v>26</v>
      </c>
      <c r="B32" s="13" t="s">
        <v>1597</v>
      </c>
      <c r="C32" s="13" t="s">
        <v>690</v>
      </c>
      <c r="D32" s="13" t="s">
        <v>436</v>
      </c>
      <c r="E32" s="13" t="s">
        <v>397</v>
      </c>
      <c r="F32" s="13" t="s">
        <v>1598</v>
      </c>
      <c r="G32" s="13" t="s">
        <v>32</v>
      </c>
      <c r="H32" s="13" t="s">
        <v>243</v>
      </c>
      <c r="I32" s="13" t="s">
        <v>1573</v>
      </c>
      <c r="J32" s="13" t="s">
        <v>1599</v>
      </c>
    </row>
    <row r="33" spans="1:10" ht="42.75" x14ac:dyDescent="0.2">
      <c r="A33" s="32">
        <v>27</v>
      </c>
      <c r="B33" s="13" t="s">
        <v>694</v>
      </c>
      <c r="C33" s="13" t="s">
        <v>695</v>
      </c>
      <c r="D33" s="13" t="s">
        <v>436</v>
      </c>
      <c r="E33" s="13" t="s">
        <v>397</v>
      </c>
      <c r="F33" s="13" t="s">
        <v>1600</v>
      </c>
      <c r="G33" s="13" t="s">
        <v>46</v>
      </c>
      <c r="H33" s="13" t="s">
        <v>32</v>
      </c>
      <c r="I33" s="13" t="s">
        <v>1601</v>
      </c>
      <c r="J33" s="13" t="s">
        <v>1602</v>
      </c>
    </row>
    <row r="34" spans="1:10" ht="42.75" x14ac:dyDescent="0.2">
      <c r="A34" s="32">
        <v>28</v>
      </c>
      <c r="B34" s="13" t="s">
        <v>694</v>
      </c>
      <c r="C34" s="13" t="s">
        <v>695</v>
      </c>
      <c r="D34" s="13" t="s">
        <v>436</v>
      </c>
      <c r="E34" s="13" t="s">
        <v>397</v>
      </c>
      <c r="F34" s="13" t="s">
        <v>698</v>
      </c>
      <c r="G34" s="13" t="s">
        <v>32</v>
      </c>
      <c r="H34" s="13" t="s">
        <v>1456</v>
      </c>
      <c r="I34" s="13" t="s">
        <v>1603</v>
      </c>
      <c r="J34" s="13" t="s">
        <v>697</v>
      </c>
    </row>
    <row r="35" spans="1:10" ht="28.5" x14ac:dyDescent="0.2">
      <c r="A35" s="32">
        <v>29</v>
      </c>
      <c r="B35" s="20" t="s">
        <v>1604</v>
      </c>
      <c r="C35" s="20"/>
      <c r="D35" s="20"/>
      <c r="E35" s="20"/>
      <c r="F35" s="20" t="s">
        <v>1605</v>
      </c>
      <c r="G35" s="20"/>
      <c r="H35" s="20"/>
      <c r="I35" s="20"/>
      <c r="J35" s="20"/>
    </row>
    <row r="36" spans="1:10" ht="28.5" x14ac:dyDescent="0.2">
      <c r="A36" s="32">
        <v>30</v>
      </c>
      <c r="B36" s="20" t="s">
        <v>1606</v>
      </c>
      <c r="C36" s="20"/>
      <c r="D36" s="20"/>
      <c r="E36" s="20"/>
      <c r="F36" s="20" t="s">
        <v>1607</v>
      </c>
      <c r="G36" s="20"/>
      <c r="H36" s="20"/>
      <c r="I36" s="20"/>
      <c r="J36" s="20"/>
    </row>
    <row r="37" spans="1:10" ht="28.5" x14ac:dyDescent="0.2">
      <c r="A37" s="32">
        <v>31</v>
      </c>
      <c r="B37" s="13" t="s">
        <v>1604</v>
      </c>
      <c r="C37" s="13" t="s">
        <v>1608</v>
      </c>
      <c r="D37" s="13" t="s">
        <v>251</v>
      </c>
      <c r="E37" s="13" t="s">
        <v>209</v>
      </c>
      <c r="F37" s="13" t="s">
        <v>1609</v>
      </c>
      <c r="G37" s="13" t="s">
        <v>46</v>
      </c>
      <c r="H37" s="13" t="s">
        <v>1456</v>
      </c>
      <c r="I37" s="13" t="s">
        <v>1610</v>
      </c>
      <c r="J37" s="13" t="s">
        <v>1611</v>
      </c>
    </row>
  </sheetData>
  <sheetProtection algorithmName="SHA-512" hashValue="vlop7q3EBpdD5CB+iB8i7mb03T91Q+BcwjyIxffPpB5fvpCyW9Gy0tGm8liAvVXpIAR3NZ16V9LQ3PhPaFPV0Q==" saltValue="iqk0/UM6Aa4R0bTjpX1aKQ==" spinCount="100000" sheet="1" objects="1" scenarios="1" selectLockedCells="1" selectUnlockedCells="1"/>
  <mergeCells count="2">
    <mergeCell ref="C3:E3"/>
    <mergeCell ref="G3:H3"/>
  </mergeCells>
  <hyperlinks>
    <hyperlink ref="J5" r:id="rId1"/>
    <hyperlink ref="J7" r:id="rId2"/>
    <hyperlink ref="J10" r:id="rId3"/>
    <hyperlink ref="J11" r:id="rId4"/>
    <hyperlink ref="J12" r:id="rId5"/>
    <hyperlink ref="J13" r:id="rId6"/>
    <hyperlink ref="J31" r:id="rId7"/>
  </hyperlinks>
  <pageMargins left="0.7" right="0.7" top="0.75" bottom="0.75" header="0.3" footer="0.3"/>
  <pageSetup orientation="portrait" horizontalDpi="300" verticalDpi="30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80" zoomScaleNormal="80" workbookViewId="0">
      <selection activeCell="G9" sqref="G9"/>
    </sheetView>
  </sheetViews>
  <sheetFormatPr defaultRowHeight="14.25" x14ac:dyDescent="0.2"/>
  <cols>
    <col min="1" max="1" width="8.85546875" style="2" customWidth="1"/>
    <col min="2" max="2" width="38.85546875" style="2" customWidth="1"/>
    <col min="3" max="3" width="18.28515625" style="2" customWidth="1"/>
    <col min="4" max="4" width="28.140625" style="2" customWidth="1"/>
    <col min="5" max="5" width="9.7109375" style="2" customWidth="1"/>
    <col min="6" max="6" width="7.7109375" style="2" customWidth="1"/>
    <col min="7" max="7" width="9" style="2" customWidth="1"/>
    <col min="8" max="8" width="10.5703125" style="2" customWidth="1"/>
    <col min="9" max="9" width="8.7109375" style="2" customWidth="1"/>
    <col min="10" max="10" width="9.7109375" style="2" customWidth="1"/>
    <col min="11" max="11" width="28.140625" style="2" customWidth="1"/>
    <col min="12" max="12" width="44.85546875" style="2" customWidth="1"/>
    <col min="13" max="13" width="17.28515625" style="2" customWidth="1"/>
    <col min="14" max="14" width="23.42578125" style="2" customWidth="1"/>
    <col min="15" max="15" width="46.42578125" style="2" customWidth="1"/>
    <col min="16" max="16" width="39.5703125" style="2" customWidth="1"/>
    <col min="17" max="16384" width="9.140625" style="2"/>
  </cols>
  <sheetData>
    <row r="1" spans="1:23" s="7" customFormat="1" ht="20.25" x14ac:dyDescent="0.3">
      <c r="A1" s="5" t="s">
        <v>1612</v>
      </c>
      <c r="B1" s="5"/>
      <c r="C1" s="6"/>
      <c r="D1" s="6"/>
      <c r="E1" s="6"/>
      <c r="F1" s="6"/>
      <c r="G1" s="6"/>
      <c r="H1" s="6"/>
      <c r="I1" s="6"/>
      <c r="J1" s="6"/>
      <c r="K1" s="6"/>
      <c r="L1" s="6"/>
      <c r="M1" s="6"/>
      <c r="N1" s="6"/>
      <c r="O1" s="6"/>
      <c r="P1" s="6"/>
    </row>
    <row r="2" spans="1:23" s="7" customFormat="1" ht="20.25" x14ac:dyDescent="0.3">
      <c r="A2" s="5"/>
      <c r="B2" s="5"/>
      <c r="C2" s="6"/>
      <c r="D2" s="6"/>
      <c r="E2" s="6"/>
      <c r="F2" s="6"/>
      <c r="G2" s="6"/>
      <c r="H2" s="6"/>
      <c r="I2" s="6"/>
      <c r="J2" s="6"/>
      <c r="K2" s="6"/>
      <c r="L2" s="6"/>
      <c r="M2" s="6"/>
      <c r="N2" s="6"/>
      <c r="O2" s="6"/>
      <c r="P2" s="6"/>
    </row>
    <row r="3" spans="1:23" s="9" customFormat="1" ht="15.75" x14ac:dyDescent="0.25">
      <c r="A3" s="8"/>
      <c r="B3" s="8"/>
      <c r="C3" s="164" t="s">
        <v>7</v>
      </c>
      <c r="D3" s="164"/>
      <c r="E3" s="164"/>
      <c r="F3" s="164" t="s">
        <v>8</v>
      </c>
      <c r="G3" s="164"/>
      <c r="H3" s="164"/>
      <c r="I3" s="164"/>
      <c r="J3" s="164"/>
      <c r="K3" s="8"/>
      <c r="L3" s="8"/>
      <c r="M3" s="8"/>
      <c r="N3" s="8"/>
      <c r="O3" s="8"/>
      <c r="P3" s="8"/>
    </row>
    <row r="4" spans="1:23" s="12" customFormat="1" ht="28.5" x14ac:dyDescent="0.2">
      <c r="A4" s="10" t="s">
        <v>9</v>
      </c>
      <c r="B4" s="10" t="s">
        <v>10</v>
      </c>
      <c r="C4" s="10" t="s">
        <v>11</v>
      </c>
      <c r="D4" s="10" t="s">
        <v>12</v>
      </c>
      <c r="E4" s="10" t="s">
        <v>872</v>
      </c>
      <c r="F4" s="10" t="s">
        <v>14</v>
      </c>
      <c r="G4" s="10" t="s">
        <v>15</v>
      </c>
      <c r="H4" s="10" t="s">
        <v>16</v>
      </c>
      <c r="I4" s="10" t="s">
        <v>17</v>
      </c>
      <c r="J4" s="10" t="s">
        <v>18</v>
      </c>
      <c r="K4" s="10" t="s">
        <v>1613</v>
      </c>
      <c r="L4" s="10" t="s">
        <v>1514</v>
      </c>
      <c r="M4" s="10" t="s">
        <v>22</v>
      </c>
      <c r="N4" s="10" t="s">
        <v>24</v>
      </c>
      <c r="O4" s="10" t="s">
        <v>25</v>
      </c>
      <c r="P4" s="10" t="s">
        <v>21</v>
      </c>
      <c r="Q4" s="11"/>
      <c r="R4" s="11"/>
      <c r="S4" s="11"/>
      <c r="T4" s="11"/>
      <c r="U4" s="11"/>
    </row>
    <row r="5" spans="1:23" ht="28.5" x14ac:dyDescent="0.2">
      <c r="A5" s="13">
        <v>1</v>
      </c>
      <c r="B5" s="13" t="s">
        <v>228</v>
      </c>
      <c r="C5" s="13" t="s">
        <v>229</v>
      </c>
      <c r="D5" s="13" t="s">
        <v>230</v>
      </c>
      <c r="E5" s="13" t="s">
        <v>209</v>
      </c>
      <c r="F5" s="13"/>
      <c r="G5" s="13"/>
      <c r="H5" s="13">
        <v>1</v>
      </c>
      <c r="I5" s="13"/>
      <c r="J5" s="13"/>
      <c r="K5" s="13" t="s">
        <v>16</v>
      </c>
      <c r="L5" s="13" t="s">
        <v>1614</v>
      </c>
      <c r="M5" s="13" t="s">
        <v>22</v>
      </c>
      <c r="N5" s="13" t="s">
        <v>1456</v>
      </c>
      <c r="O5" s="13" t="s">
        <v>1615</v>
      </c>
      <c r="P5" s="14" t="s">
        <v>1616</v>
      </c>
      <c r="Q5" s="15"/>
      <c r="R5" s="16"/>
      <c r="S5" s="16"/>
      <c r="T5" s="16"/>
      <c r="U5" s="16"/>
      <c r="V5" s="16"/>
      <c r="W5" s="16"/>
    </row>
    <row r="6" spans="1:23" ht="28.5" x14ac:dyDescent="0.2">
      <c r="A6" s="13">
        <v>2</v>
      </c>
      <c r="B6" s="13" t="s">
        <v>228</v>
      </c>
      <c r="C6" s="13" t="s">
        <v>229</v>
      </c>
      <c r="D6" s="13" t="s">
        <v>230</v>
      </c>
      <c r="E6" s="13" t="s">
        <v>209</v>
      </c>
      <c r="F6" s="13"/>
      <c r="G6" s="13"/>
      <c r="H6" s="13"/>
      <c r="I6" s="13">
        <v>1</v>
      </c>
      <c r="J6" s="13"/>
      <c r="K6" s="13" t="s">
        <v>17</v>
      </c>
      <c r="L6" s="13" t="s">
        <v>1617</v>
      </c>
      <c r="M6" s="13" t="s">
        <v>22</v>
      </c>
      <c r="N6" s="13" t="s">
        <v>1456</v>
      </c>
      <c r="O6" s="13" t="s">
        <v>1615</v>
      </c>
      <c r="P6" s="14" t="s">
        <v>1618</v>
      </c>
      <c r="Q6" s="15"/>
      <c r="R6" s="16"/>
      <c r="S6" s="16"/>
      <c r="T6" s="16"/>
      <c r="U6" s="16"/>
      <c r="V6" s="16"/>
      <c r="W6" s="16"/>
    </row>
    <row r="7" spans="1:23" ht="42.75" x14ac:dyDescent="0.2">
      <c r="A7" s="13">
        <v>3</v>
      </c>
      <c r="B7" s="13" t="s">
        <v>228</v>
      </c>
      <c r="C7" s="13" t="s">
        <v>229</v>
      </c>
      <c r="D7" s="13" t="s">
        <v>230</v>
      </c>
      <c r="E7" s="13" t="s">
        <v>209</v>
      </c>
      <c r="F7" s="13"/>
      <c r="G7" s="13"/>
      <c r="H7" s="13">
        <v>1</v>
      </c>
      <c r="I7" s="13"/>
      <c r="J7" s="13"/>
      <c r="K7" s="13" t="s">
        <v>16</v>
      </c>
      <c r="L7" s="13" t="s">
        <v>1619</v>
      </c>
      <c r="M7" s="13" t="s">
        <v>22</v>
      </c>
      <c r="N7" s="13" t="s">
        <v>1456</v>
      </c>
      <c r="O7" s="13" t="s">
        <v>1620</v>
      </c>
      <c r="P7" s="14" t="s">
        <v>1621</v>
      </c>
      <c r="Q7" s="15"/>
      <c r="R7" s="16"/>
      <c r="S7" s="16"/>
      <c r="T7" s="16"/>
      <c r="U7" s="16"/>
      <c r="V7" s="16"/>
      <c r="W7" s="16"/>
    </row>
    <row r="8" spans="1:23" ht="42.75" x14ac:dyDescent="0.2">
      <c r="A8" s="13">
        <v>4</v>
      </c>
      <c r="B8" s="13" t="s">
        <v>228</v>
      </c>
      <c r="C8" s="13" t="s">
        <v>229</v>
      </c>
      <c r="D8" s="13" t="s">
        <v>230</v>
      </c>
      <c r="E8" s="13" t="s">
        <v>209</v>
      </c>
      <c r="F8" s="13"/>
      <c r="G8" s="13"/>
      <c r="H8" s="13"/>
      <c r="I8" s="13">
        <v>1</v>
      </c>
      <c r="J8" s="13"/>
      <c r="K8" s="13" t="s">
        <v>17</v>
      </c>
      <c r="L8" s="13" t="s">
        <v>1622</v>
      </c>
      <c r="M8" s="13" t="s">
        <v>22</v>
      </c>
      <c r="N8" s="13" t="s">
        <v>1456</v>
      </c>
      <c r="O8" s="13" t="s">
        <v>1620</v>
      </c>
      <c r="P8" s="14" t="s">
        <v>1623</v>
      </c>
      <c r="Q8" s="15"/>
      <c r="R8" s="16"/>
      <c r="S8" s="16"/>
      <c r="T8" s="16"/>
      <c r="U8" s="16"/>
      <c r="V8" s="16"/>
      <c r="W8" s="16"/>
    </row>
    <row r="9" spans="1:23" ht="28.5" x14ac:dyDescent="0.2">
      <c r="A9" s="13">
        <v>5</v>
      </c>
      <c r="B9" s="13" t="s">
        <v>1624</v>
      </c>
      <c r="C9" s="13" t="s">
        <v>1625</v>
      </c>
      <c r="D9" s="13" t="s">
        <v>275</v>
      </c>
      <c r="E9" s="13" t="s">
        <v>209</v>
      </c>
      <c r="F9" s="13"/>
      <c r="G9" s="13"/>
      <c r="H9" s="13">
        <v>1</v>
      </c>
      <c r="I9" s="13">
        <v>1</v>
      </c>
      <c r="J9" s="13"/>
      <c r="K9" s="13" t="s">
        <v>17</v>
      </c>
      <c r="L9" s="13" t="s">
        <v>1626</v>
      </c>
      <c r="M9" s="13" t="s">
        <v>46</v>
      </c>
      <c r="N9" s="13" t="s">
        <v>38</v>
      </c>
      <c r="O9" s="13" t="s">
        <v>1627</v>
      </c>
      <c r="P9" s="14" t="s">
        <v>1628</v>
      </c>
      <c r="Q9" s="15"/>
      <c r="R9" s="16"/>
      <c r="S9" s="16"/>
      <c r="T9" s="16"/>
      <c r="U9" s="16"/>
      <c r="V9" s="16"/>
      <c r="W9" s="16"/>
    </row>
    <row r="10" spans="1:23" ht="28.5" x14ac:dyDescent="0.2">
      <c r="A10" s="13">
        <v>6</v>
      </c>
      <c r="B10" s="13" t="s">
        <v>1629</v>
      </c>
      <c r="C10" s="2" t="s">
        <v>1630</v>
      </c>
      <c r="D10" s="13" t="s">
        <v>198</v>
      </c>
      <c r="E10" s="17" t="s">
        <v>29</v>
      </c>
      <c r="F10" s="17"/>
      <c r="G10" s="17"/>
      <c r="H10" s="17">
        <v>1</v>
      </c>
      <c r="I10" s="17"/>
      <c r="J10" s="17"/>
      <c r="K10" s="17" t="s">
        <v>16</v>
      </c>
      <c r="L10" s="13" t="s">
        <v>1631</v>
      </c>
      <c r="M10" s="13" t="s">
        <v>987</v>
      </c>
      <c r="N10" s="13" t="s">
        <v>1456</v>
      </c>
      <c r="O10" s="13" t="s">
        <v>1627</v>
      </c>
      <c r="P10" s="14" t="s">
        <v>1632</v>
      </c>
      <c r="Q10" s="15"/>
      <c r="R10" s="16"/>
      <c r="S10" s="16"/>
      <c r="T10" s="16"/>
      <c r="U10" s="16"/>
      <c r="V10" s="16"/>
      <c r="W10" s="16"/>
    </row>
    <row r="11" spans="1:23" x14ac:dyDescent="0.2">
      <c r="A11" s="13">
        <v>7</v>
      </c>
      <c r="B11" s="13" t="s">
        <v>1633</v>
      </c>
      <c r="C11" s="13" t="s">
        <v>250</v>
      </c>
      <c r="D11" s="13" t="s">
        <v>251</v>
      </c>
      <c r="E11" s="13" t="s">
        <v>209</v>
      </c>
      <c r="F11" s="13"/>
      <c r="G11" s="13"/>
      <c r="H11" s="13">
        <v>1</v>
      </c>
      <c r="I11" s="13"/>
      <c r="J11" s="13"/>
      <c r="K11" s="13" t="s">
        <v>16</v>
      </c>
      <c r="L11" s="13" t="s">
        <v>1634</v>
      </c>
      <c r="M11" s="13" t="s">
        <v>46</v>
      </c>
      <c r="N11" s="13" t="s">
        <v>1456</v>
      </c>
      <c r="O11" s="13" t="s">
        <v>1627</v>
      </c>
      <c r="P11" s="18"/>
      <c r="Q11" s="15"/>
      <c r="R11" s="16"/>
      <c r="S11" s="16"/>
      <c r="T11" s="16"/>
      <c r="U11" s="16"/>
      <c r="V11" s="16"/>
      <c r="W11" s="16"/>
    </row>
    <row r="12" spans="1:23" ht="28.5" x14ac:dyDescent="0.2">
      <c r="A12" s="13">
        <v>8</v>
      </c>
      <c r="B12" s="13" t="s">
        <v>1039</v>
      </c>
      <c r="C12" s="13" t="s">
        <v>1635</v>
      </c>
      <c r="D12" s="13" t="s">
        <v>445</v>
      </c>
      <c r="E12" s="13" t="s">
        <v>397</v>
      </c>
      <c r="F12" s="13">
        <v>1</v>
      </c>
      <c r="G12" s="13"/>
      <c r="H12" s="13"/>
      <c r="I12" s="13"/>
      <c r="J12" s="13"/>
      <c r="K12" s="13" t="s">
        <v>14</v>
      </c>
      <c r="L12" s="13" t="s">
        <v>1636</v>
      </c>
      <c r="M12" s="13" t="s">
        <v>46</v>
      </c>
      <c r="N12" s="13" t="s">
        <v>1456</v>
      </c>
      <c r="O12" s="13" t="s">
        <v>988</v>
      </c>
      <c r="P12" s="14" t="s">
        <v>1637</v>
      </c>
      <c r="Q12" s="15"/>
      <c r="R12" s="16"/>
      <c r="S12" s="16"/>
      <c r="T12" s="16"/>
      <c r="U12" s="16"/>
      <c r="V12" s="16"/>
      <c r="W12" s="16"/>
    </row>
    <row r="13" spans="1:23" ht="28.5" x14ac:dyDescent="0.2">
      <c r="A13" s="13">
        <v>9</v>
      </c>
      <c r="B13" s="13" t="s">
        <v>1039</v>
      </c>
      <c r="C13" s="13" t="s">
        <v>1635</v>
      </c>
      <c r="D13" s="13" t="s">
        <v>445</v>
      </c>
      <c r="E13" s="13" t="s">
        <v>397</v>
      </c>
      <c r="F13" s="13">
        <v>1</v>
      </c>
      <c r="G13" s="13"/>
      <c r="H13" s="13"/>
      <c r="I13" s="13"/>
      <c r="J13" s="13"/>
      <c r="K13" s="13" t="s">
        <v>14</v>
      </c>
      <c r="L13" s="13" t="s">
        <v>1638</v>
      </c>
      <c r="M13" s="13" t="s">
        <v>46</v>
      </c>
      <c r="N13" s="13" t="s">
        <v>1456</v>
      </c>
      <c r="O13" s="13" t="s">
        <v>988</v>
      </c>
      <c r="P13" s="14" t="s">
        <v>1639</v>
      </c>
      <c r="Q13" s="15"/>
      <c r="R13" s="16"/>
      <c r="S13" s="16"/>
      <c r="T13" s="16"/>
      <c r="U13" s="16"/>
      <c r="V13" s="16"/>
      <c r="W13" s="16"/>
    </row>
    <row r="14" spans="1:23" ht="28.5" x14ac:dyDescent="0.2">
      <c r="A14" s="19">
        <v>10</v>
      </c>
      <c r="B14" s="20" t="s">
        <v>1640</v>
      </c>
      <c r="C14" s="20"/>
      <c r="D14" s="20"/>
      <c r="E14" s="20"/>
      <c r="F14" s="20"/>
      <c r="G14" s="20"/>
      <c r="H14" s="20"/>
      <c r="I14" s="20"/>
      <c r="J14" s="20"/>
      <c r="K14" s="20"/>
      <c r="L14" s="20" t="s">
        <v>1641</v>
      </c>
      <c r="M14" s="20"/>
      <c r="N14" s="20"/>
      <c r="O14" s="20"/>
      <c r="P14" s="21"/>
      <c r="Q14" s="15"/>
      <c r="R14" s="16"/>
      <c r="S14" s="16"/>
      <c r="T14" s="16"/>
      <c r="U14" s="16"/>
      <c r="V14" s="16"/>
      <c r="W14" s="16"/>
    </row>
    <row r="15" spans="1:23" ht="28.5" x14ac:dyDescent="0.2">
      <c r="A15" s="13">
        <v>11</v>
      </c>
      <c r="B15" s="13" t="s">
        <v>265</v>
      </c>
      <c r="C15" s="13" t="s">
        <v>266</v>
      </c>
      <c r="D15" s="13" t="s">
        <v>251</v>
      </c>
      <c r="E15" s="13" t="s">
        <v>209</v>
      </c>
      <c r="F15" s="13"/>
      <c r="G15" s="13"/>
      <c r="H15" s="13">
        <v>1</v>
      </c>
      <c r="I15" s="13"/>
      <c r="J15" s="13"/>
      <c r="K15" s="13" t="s">
        <v>16</v>
      </c>
      <c r="L15" s="13" t="s">
        <v>1642</v>
      </c>
      <c r="M15" s="13" t="s">
        <v>987</v>
      </c>
      <c r="N15" s="13" t="s">
        <v>1456</v>
      </c>
      <c r="O15" s="13" t="s">
        <v>1643</v>
      </c>
      <c r="P15" s="14" t="s">
        <v>1644</v>
      </c>
      <c r="Q15" s="15"/>
      <c r="R15" s="16"/>
      <c r="S15" s="16"/>
      <c r="T15" s="16"/>
      <c r="U15" s="16"/>
      <c r="V15" s="16"/>
      <c r="W15" s="16"/>
    </row>
    <row r="16" spans="1:23" ht="42.75" x14ac:dyDescent="0.2">
      <c r="A16" s="13">
        <v>12</v>
      </c>
      <c r="B16" s="13" t="s">
        <v>779</v>
      </c>
      <c r="C16" s="13" t="s">
        <v>780</v>
      </c>
      <c r="D16" s="13" t="s">
        <v>781</v>
      </c>
      <c r="E16" s="13" t="s">
        <v>57</v>
      </c>
      <c r="F16" s="13"/>
      <c r="G16" s="13"/>
      <c r="H16" s="13">
        <v>1</v>
      </c>
      <c r="I16" s="13"/>
      <c r="J16" s="13"/>
      <c r="K16" s="13" t="s">
        <v>16</v>
      </c>
      <c r="L16" s="13" t="s">
        <v>1645</v>
      </c>
      <c r="M16" s="13" t="s">
        <v>46</v>
      </c>
      <c r="N16" s="13" t="s">
        <v>1456</v>
      </c>
      <c r="O16" s="13" t="s">
        <v>1627</v>
      </c>
      <c r="P16" s="18" t="s">
        <v>1646</v>
      </c>
      <c r="Q16" s="15"/>
      <c r="R16" s="16"/>
      <c r="S16" s="16"/>
      <c r="T16" s="16"/>
      <c r="U16" s="16"/>
      <c r="V16" s="16"/>
      <c r="W16" s="16"/>
    </row>
    <row r="17" spans="1:23" ht="42.75" x14ac:dyDescent="0.2">
      <c r="A17" s="13">
        <v>13</v>
      </c>
      <c r="B17" s="13" t="s">
        <v>1647</v>
      </c>
      <c r="C17" s="13" t="s">
        <v>89</v>
      </c>
      <c r="D17" s="13" t="s">
        <v>1648</v>
      </c>
      <c r="E17" s="13" t="s">
        <v>29</v>
      </c>
      <c r="F17" s="13"/>
      <c r="G17" s="13"/>
      <c r="H17" s="13"/>
      <c r="I17" s="13">
        <v>1</v>
      </c>
      <c r="J17" s="13"/>
      <c r="K17" s="13" t="s">
        <v>17</v>
      </c>
      <c r="L17" s="13" t="s">
        <v>1649</v>
      </c>
      <c r="M17" s="13" t="s">
        <v>46</v>
      </c>
      <c r="N17" s="13" t="s">
        <v>1456</v>
      </c>
      <c r="O17" s="13" t="s">
        <v>1650</v>
      </c>
      <c r="P17" s="14" t="s">
        <v>1651</v>
      </c>
      <c r="Q17" s="16"/>
      <c r="R17" s="16"/>
      <c r="S17" s="16"/>
      <c r="T17" s="16"/>
      <c r="U17" s="16"/>
      <c r="V17" s="16"/>
      <c r="W17" s="16"/>
    </row>
    <row r="18" spans="1:23" ht="28.5" x14ac:dyDescent="0.2">
      <c r="A18" s="13">
        <v>14</v>
      </c>
      <c r="B18" s="13" t="s">
        <v>1652</v>
      </c>
      <c r="C18" s="13" t="s">
        <v>1653</v>
      </c>
      <c r="D18" s="13" t="s">
        <v>275</v>
      </c>
      <c r="E18" s="13" t="s">
        <v>209</v>
      </c>
      <c r="F18" s="13"/>
      <c r="G18" s="13"/>
      <c r="H18" s="13"/>
      <c r="I18" s="13">
        <v>1</v>
      </c>
      <c r="J18" s="13"/>
      <c r="K18" s="13" t="s">
        <v>17</v>
      </c>
      <c r="L18" s="13" t="s">
        <v>1654</v>
      </c>
      <c r="M18" s="13" t="s">
        <v>46</v>
      </c>
      <c r="N18" s="13" t="s">
        <v>38</v>
      </c>
      <c r="O18" s="13" t="s">
        <v>1655</v>
      </c>
      <c r="P18" s="14" t="s">
        <v>1656</v>
      </c>
      <c r="Q18" s="16"/>
      <c r="R18" s="16"/>
      <c r="S18" s="16"/>
      <c r="T18" s="16"/>
      <c r="U18" s="16"/>
      <c r="V18" s="16"/>
      <c r="W18" s="16"/>
    </row>
    <row r="19" spans="1:23" ht="57" x14ac:dyDescent="0.2">
      <c r="A19" s="13">
        <v>15</v>
      </c>
      <c r="B19" s="13" t="s">
        <v>535</v>
      </c>
      <c r="C19" s="13" t="s">
        <v>536</v>
      </c>
      <c r="D19" s="13" t="s">
        <v>436</v>
      </c>
      <c r="E19" s="13" t="s">
        <v>397</v>
      </c>
      <c r="F19" s="13"/>
      <c r="G19" s="13"/>
      <c r="H19" s="13">
        <v>1</v>
      </c>
      <c r="I19" s="13"/>
      <c r="J19" s="13"/>
      <c r="K19" s="13" t="s">
        <v>16</v>
      </c>
      <c r="L19" s="13" t="s">
        <v>1657</v>
      </c>
      <c r="M19" s="13" t="s">
        <v>1456</v>
      </c>
      <c r="N19" s="13" t="s">
        <v>1456</v>
      </c>
      <c r="O19" s="13" t="s">
        <v>1658</v>
      </c>
      <c r="P19" s="14" t="s">
        <v>1659</v>
      </c>
      <c r="Q19" s="16"/>
      <c r="R19" s="16"/>
      <c r="S19" s="16"/>
      <c r="T19" s="16"/>
      <c r="U19" s="16"/>
      <c r="V19" s="16"/>
      <c r="W19" s="16"/>
    </row>
    <row r="20" spans="1:23" ht="28.5" x14ac:dyDescent="0.2">
      <c r="A20" s="13">
        <v>16</v>
      </c>
      <c r="B20" s="13" t="s">
        <v>540</v>
      </c>
      <c r="C20" s="13" t="s">
        <v>541</v>
      </c>
      <c r="D20" s="13" t="s">
        <v>542</v>
      </c>
      <c r="E20" s="13" t="s">
        <v>397</v>
      </c>
      <c r="F20" s="13"/>
      <c r="G20" s="13"/>
      <c r="H20" s="13"/>
      <c r="I20" s="13">
        <v>1</v>
      </c>
      <c r="J20" s="13"/>
      <c r="K20" s="13" t="s">
        <v>17</v>
      </c>
      <c r="L20" s="13" t="s">
        <v>1660</v>
      </c>
      <c r="M20" s="13" t="s">
        <v>1456</v>
      </c>
      <c r="N20" s="13" t="s">
        <v>1456</v>
      </c>
      <c r="O20" s="13" t="s">
        <v>1661</v>
      </c>
      <c r="P20" s="14" t="s">
        <v>1662</v>
      </c>
      <c r="Q20" s="15"/>
      <c r="R20" s="16"/>
      <c r="S20" s="16"/>
      <c r="T20" s="16"/>
      <c r="U20" s="16"/>
      <c r="V20" s="16"/>
      <c r="W20" s="16"/>
    </row>
    <row r="21" spans="1:23" ht="42.75" x14ac:dyDescent="0.2">
      <c r="A21" s="13">
        <v>17</v>
      </c>
      <c r="B21" s="13" t="s">
        <v>1466</v>
      </c>
      <c r="C21" s="13" t="s">
        <v>660</v>
      </c>
      <c r="D21" s="13" t="s">
        <v>496</v>
      </c>
      <c r="E21" s="13" t="s">
        <v>397</v>
      </c>
      <c r="F21" s="13"/>
      <c r="G21" s="13"/>
      <c r="H21" s="13"/>
      <c r="I21" s="13">
        <v>1</v>
      </c>
      <c r="J21" s="13"/>
      <c r="K21" s="13" t="s">
        <v>17</v>
      </c>
      <c r="L21" s="13" t="s">
        <v>1663</v>
      </c>
      <c r="M21" s="13" t="s">
        <v>22</v>
      </c>
      <c r="N21" s="13" t="s">
        <v>243</v>
      </c>
      <c r="O21" s="13" t="s">
        <v>1664</v>
      </c>
      <c r="P21" s="18" t="s">
        <v>1665</v>
      </c>
      <c r="Q21" s="15"/>
      <c r="R21" s="16"/>
      <c r="S21" s="16"/>
      <c r="T21" s="16"/>
      <c r="U21" s="16"/>
      <c r="V21" s="16"/>
      <c r="W21" s="16"/>
    </row>
    <row r="22" spans="1:23" ht="28.5" x14ac:dyDescent="0.2">
      <c r="A22" s="13">
        <v>18</v>
      </c>
      <c r="B22" s="13" t="s">
        <v>1185</v>
      </c>
      <c r="C22" s="13" t="s">
        <v>259</v>
      </c>
      <c r="D22" s="13" t="s">
        <v>260</v>
      </c>
      <c r="E22" s="13" t="s">
        <v>397</v>
      </c>
      <c r="F22" s="13"/>
      <c r="G22" s="13"/>
      <c r="H22" s="13"/>
      <c r="I22" s="13">
        <v>1</v>
      </c>
      <c r="J22" s="13"/>
      <c r="K22" s="13" t="s">
        <v>17</v>
      </c>
      <c r="L22" s="13" t="s">
        <v>1666</v>
      </c>
      <c r="M22" s="13" t="s">
        <v>1456</v>
      </c>
      <c r="N22" s="13" t="s">
        <v>1456</v>
      </c>
      <c r="O22" s="13" t="s">
        <v>121</v>
      </c>
      <c r="P22" s="14" t="s">
        <v>1667</v>
      </c>
      <c r="Q22" s="15"/>
      <c r="R22" s="16"/>
      <c r="S22" s="16"/>
      <c r="T22" s="16"/>
      <c r="U22" s="16"/>
      <c r="V22" s="16"/>
      <c r="W22" s="16"/>
    </row>
    <row r="23" spans="1:23" ht="42.75" x14ac:dyDescent="0.2">
      <c r="A23" s="13">
        <v>19</v>
      </c>
      <c r="B23" s="13" t="s">
        <v>1668</v>
      </c>
      <c r="C23" s="13" t="s">
        <v>28</v>
      </c>
      <c r="D23" s="13" t="s">
        <v>28</v>
      </c>
      <c r="E23" s="13" t="s">
        <v>29</v>
      </c>
      <c r="F23" s="13"/>
      <c r="G23" s="13"/>
      <c r="H23" s="13"/>
      <c r="I23" s="13">
        <v>2</v>
      </c>
      <c r="J23" s="13"/>
      <c r="K23" s="13" t="s">
        <v>17</v>
      </c>
      <c r="L23" s="13" t="s">
        <v>1669</v>
      </c>
      <c r="M23" s="13" t="s">
        <v>22</v>
      </c>
      <c r="N23" s="13" t="s">
        <v>1456</v>
      </c>
      <c r="O23" s="13" t="s">
        <v>1670</v>
      </c>
      <c r="P23" s="14" t="s">
        <v>1671</v>
      </c>
      <c r="Q23" s="15"/>
      <c r="R23" s="16"/>
      <c r="S23" s="16"/>
      <c r="T23" s="16"/>
      <c r="U23" s="16"/>
      <c r="V23" s="16"/>
      <c r="W23" s="16"/>
    </row>
    <row r="24" spans="1:23" ht="28.5" x14ac:dyDescent="0.2">
      <c r="A24" s="13">
        <v>20</v>
      </c>
      <c r="B24" s="13" t="s">
        <v>1672</v>
      </c>
      <c r="C24" s="13" t="s">
        <v>1673</v>
      </c>
      <c r="D24" s="13" t="s">
        <v>596</v>
      </c>
      <c r="E24" s="13" t="s">
        <v>397</v>
      </c>
      <c r="F24" s="13"/>
      <c r="G24" s="13"/>
      <c r="H24" s="13">
        <v>1</v>
      </c>
      <c r="I24" s="13"/>
      <c r="J24" s="13"/>
      <c r="K24" s="13" t="s">
        <v>16</v>
      </c>
      <c r="L24" s="13" t="s">
        <v>1674</v>
      </c>
      <c r="M24" s="13" t="s">
        <v>46</v>
      </c>
      <c r="N24" s="13" t="s">
        <v>1456</v>
      </c>
      <c r="O24" s="13" t="s">
        <v>1675</v>
      </c>
      <c r="P24" s="15" t="s">
        <v>1676</v>
      </c>
      <c r="Q24" s="15"/>
      <c r="R24" s="16"/>
      <c r="S24" s="16"/>
      <c r="T24" s="16"/>
      <c r="U24" s="16"/>
      <c r="V24" s="16"/>
      <c r="W24" s="16"/>
    </row>
    <row r="25" spans="1:23" ht="28.5" x14ac:dyDescent="0.2">
      <c r="A25" s="13">
        <v>21</v>
      </c>
      <c r="B25" s="20" t="s">
        <v>1677</v>
      </c>
      <c r="C25" s="20"/>
      <c r="D25" s="20"/>
      <c r="E25" s="20"/>
      <c r="F25" s="20"/>
      <c r="G25" s="20"/>
      <c r="H25" s="20"/>
      <c r="I25" s="20"/>
      <c r="J25" s="20"/>
      <c r="K25" s="20"/>
      <c r="L25" s="20" t="s">
        <v>1678</v>
      </c>
      <c r="M25" s="20"/>
      <c r="N25" s="20"/>
      <c r="O25" s="20"/>
      <c r="P25" s="21"/>
      <c r="Q25" s="15"/>
      <c r="R25" s="16"/>
      <c r="S25" s="16"/>
      <c r="T25" s="16"/>
      <c r="U25" s="16"/>
      <c r="V25" s="16"/>
      <c r="W25" s="16"/>
    </row>
    <row r="26" spans="1:23" ht="28.5" x14ac:dyDescent="0.2">
      <c r="A26" s="13">
        <v>22</v>
      </c>
      <c r="B26" s="13" t="s">
        <v>1679</v>
      </c>
      <c r="C26" s="13" t="s">
        <v>1680</v>
      </c>
      <c r="D26" s="13" t="s">
        <v>413</v>
      </c>
      <c r="E26" s="13" t="s">
        <v>397</v>
      </c>
      <c r="F26" s="13"/>
      <c r="G26" s="13"/>
      <c r="H26" s="13">
        <v>1</v>
      </c>
      <c r="I26" s="13"/>
      <c r="J26" s="13"/>
      <c r="K26" s="13" t="s">
        <v>16</v>
      </c>
      <c r="L26" s="13" t="s">
        <v>1681</v>
      </c>
      <c r="M26" s="13" t="s">
        <v>46</v>
      </c>
      <c r="N26" s="13" t="s">
        <v>1456</v>
      </c>
      <c r="O26" s="13" t="s">
        <v>34</v>
      </c>
      <c r="P26" s="22" t="s">
        <v>1682</v>
      </c>
      <c r="Q26" s="15"/>
      <c r="R26" s="16"/>
      <c r="S26" s="16"/>
      <c r="T26" s="16"/>
      <c r="U26" s="16"/>
      <c r="V26" s="16"/>
      <c r="W26" s="16"/>
    </row>
    <row r="27" spans="1:23" ht="28.5" x14ac:dyDescent="0.2">
      <c r="A27" s="13">
        <v>23</v>
      </c>
      <c r="B27" s="13" t="s">
        <v>1683</v>
      </c>
      <c r="C27" s="13" t="s">
        <v>174</v>
      </c>
      <c r="D27" s="13" t="s">
        <v>56</v>
      </c>
      <c r="E27" s="13" t="s">
        <v>29</v>
      </c>
      <c r="F27" s="13"/>
      <c r="G27" s="13"/>
      <c r="H27" s="13"/>
      <c r="I27" s="13">
        <v>1</v>
      </c>
      <c r="J27" s="13"/>
      <c r="K27" s="13" t="s">
        <v>17</v>
      </c>
      <c r="L27" s="13" t="s">
        <v>1684</v>
      </c>
      <c r="M27" s="13" t="s">
        <v>46</v>
      </c>
      <c r="N27" s="13" t="s">
        <v>1456</v>
      </c>
      <c r="O27" s="13" t="s">
        <v>34</v>
      </c>
      <c r="P27" s="14" t="s">
        <v>1685</v>
      </c>
      <c r="Q27" s="18"/>
      <c r="R27" s="16"/>
      <c r="S27" s="16"/>
      <c r="T27" s="16"/>
      <c r="U27" s="16"/>
      <c r="V27" s="16"/>
      <c r="W27" s="16"/>
    </row>
    <row r="28" spans="1:23" ht="42.75" x14ac:dyDescent="0.2">
      <c r="A28" s="13">
        <v>24</v>
      </c>
      <c r="B28" s="13" t="s">
        <v>1686</v>
      </c>
      <c r="C28" s="13" t="s">
        <v>1687</v>
      </c>
      <c r="D28" s="13" t="s">
        <v>364</v>
      </c>
      <c r="E28" s="13" t="s">
        <v>209</v>
      </c>
      <c r="F28" s="13"/>
      <c r="G28" s="13">
        <v>1</v>
      </c>
      <c r="H28" s="13"/>
      <c r="I28" s="13"/>
      <c r="J28" s="13"/>
      <c r="K28" s="13" t="s">
        <v>15</v>
      </c>
      <c r="L28" s="13" t="s">
        <v>1688</v>
      </c>
      <c r="M28" s="13" t="s">
        <v>22</v>
      </c>
      <c r="N28" s="13" t="s">
        <v>1456</v>
      </c>
      <c r="O28" s="13" t="s">
        <v>1689</v>
      </c>
      <c r="P28" s="18" t="s">
        <v>1690</v>
      </c>
      <c r="Q28" s="18"/>
      <c r="R28" s="16"/>
      <c r="S28" s="16"/>
      <c r="T28" s="16"/>
      <c r="U28" s="16"/>
      <c r="V28" s="16"/>
      <c r="W28" s="16"/>
    </row>
    <row r="29" spans="1:23" ht="42.75" x14ac:dyDescent="0.2">
      <c r="A29" s="13">
        <v>25</v>
      </c>
      <c r="B29" s="13" t="s">
        <v>1691</v>
      </c>
      <c r="C29" s="13" t="s">
        <v>1692</v>
      </c>
      <c r="D29" s="13" t="s">
        <v>56</v>
      </c>
      <c r="E29" s="13" t="s">
        <v>29</v>
      </c>
      <c r="F29" s="13"/>
      <c r="G29" s="13"/>
      <c r="H29" s="13">
        <v>1</v>
      </c>
      <c r="I29" s="13"/>
      <c r="J29" s="13"/>
      <c r="K29" s="13" t="s">
        <v>16</v>
      </c>
      <c r="L29" s="13" t="s">
        <v>1693</v>
      </c>
      <c r="M29" s="13" t="s">
        <v>46</v>
      </c>
      <c r="N29" s="13" t="s">
        <v>1456</v>
      </c>
      <c r="O29" s="13" t="s">
        <v>1694</v>
      </c>
      <c r="P29" s="18" t="s">
        <v>1695</v>
      </c>
      <c r="Q29" s="18"/>
      <c r="R29" s="16"/>
      <c r="S29" s="16"/>
      <c r="T29" s="16"/>
      <c r="U29" s="16"/>
      <c r="V29" s="16"/>
      <c r="W29" s="16"/>
    </row>
    <row r="30" spans="1:23" ht="42.75" x14ac:dyDescent="0.2">
      <c r="A30" s="13">
        <v>26</v>
      </c>
      <c r="B30" s="13" t="s">
        <v>1284</v>
      </c>
      <c r="C30" s="13" t="s">
        <v>324</v>
      </c>
      <c r="D30" s="13" t="s">
        <v>222</v>
      </c>
      <c r="E30" s="13" t="s">
        <v>209</v>
      </c>
      <c r="F30" s="13"/>
      <c r="G30" s="13"/>
      <c r="H30" s="13">
        <v>1</v>
      </c>
      <c r="I30" s="13"/>
      <c r="J30" s="13"/>
      <c r="K30" s="13" t="s">
        <v>16</v>
      </c>
      <c r="L30" s="13" t="s">
        <v>936</v>
      </c>
      <c r="M30" s="13" t="s">
        <v>987</v>
      </c>
      <c r="N30" s="13" t="s">
        <v>1456</v>
      </c>
      <c r="O30" s="13" t="s">
        <v>1377</v>
      </c>
      <c r="P30" s="18" t="s">
        <v>1696</v>
      </c>
      <c r="Q30" s="18"/>
      <c r="R30" s="16"/>
      <c r="S30" s="16"/>
      <c r="T30" s="16"/>
      <c r="U30" s="16"/>
      <c r="V30" s="16"/>
      <c r="W30" s="16"/>
    </row>
    <row r="31" spans="1:23" ht="28.5" x14ac:dyDescent="0.2">
      <c r="A31" s="13">
        <v>27</v>
      </c>
      <c r="B31" s="13" t="s">
        <v>1295</v>
      </c>
      <c r="C31" s="13" t="s">
        <v>1697</v>
      </c>
      <c r="D31" s="13" t="s">
        <v>436</v>
      </c>
      <c r="E31" s="13" t="s">
        <v>397</v>
      </c>
      <c r="F31" s="13"/>
      <c r="G31" s="13"/>
      <c r="H31" s="13">
        <v>1</v>
      </c>
      <c r="I31" s="13"/>
      <c r="J31" s="13"/>
      <c r="K31" s="13" t="s">
        <v>16</v>
      </c>
      <c r="L31" s="13" t="s">
        <v>1698</v>
      </c>
      <c r="M31" s="13" t="s">
        <v>46</v>
      </c>
      <c r="N31" s="13" t="s">
        <v>1456</v>
      </c>
      <c r="O31" s="13" t="s">
        <v>34</v>
      </c>
      <c r="P31" s="23" t="s">
        <v>1699</v>
      </c>
      <c r="Q31" s="15"/>
      <c r="R31" s="16"/>
      <c r="S31" s="16"/>
      <c r="T31" s="16"/>
      <c r="U31" s="16"/>
      <c r="V31" s="16"/>
      <c r="W31" s="16"/>
    </row>
    <row r="32" spans="1:23" ht="42.75" x14ac:dyDescent="0.2">
      <c r="A32" s="19">
        <v>28</v>
      </c>
      <c r="B32" s="20" t="s">
        <v>1700</v>
      </c>
      <c r="C32" s="20"/>
      <c r="D32" s="20"/>
      <c r="E32" s="20"/>
      <c r="F32" s="20"/>
      <c r="G32" s="20"/>
      <c r="H32" s="20"/>
      <c r="I32" s="20"/>
      <c r="J32" s="20"/>
      <c r="K32" s="20"/>
      <c r="L32" s="20" t="s">
        <v>1701</v>
      </c>
      <c r="M32" s="20"/>
      <c r="N32" s="20"/>
      <c r="O32" s="20"/>
      <c r="P32" s="21"/>
      <c r="Q32" s="15"/>
      <c r="R32" s="16"/>
      <c r="S32" s="16"/>
      <c r="T32" s="16"/>
      <c r="U32" s="16"/>
      <c r="V32" s="16"/>
      <c r="W32" s="16"/>
    </row>
    <row r="33" spans="1:23" ht="42.75" x14ac:dyDescent="0.2">
      <c r="A33" s="13">
        <v>29</v>
      </c>
      <c r="B33" s="13" t="s">
        <v>820</v>
      </c>
      <c r="C33" s="13" t="s">
        <v>821</v>
      </c>
      <c r="D33" s="13" t="s">
        <v>822</v>
      </c>
      <c r="E33" s="13" t="s">
        <v>57</v>
      </c>
      <c r="F33" s="13"/>
      <c r="G33" s="24">
        <v>1</v>
      </c>
      <c r="H33" s="13"/>
      <c r="I33" s="13"/>
      <c r="J33" s="13"/>
      <c r="K33" s="24" t="s">
        <v>15</v>
      </c>
      <c r="L33" s="13" t="s">
        <v>1702</v>
      </c>
      <c r="M33" s="13" t="s">
        <v>46</v>
      </c>
      <c r="N33" s="13" t="s">
        <v>38</v>
      </c>
      <c r="O33" s="13" t="s">
        <v>1703</v>
      </c>
      <c r="P33" s="18" t="s">
        <v>1704</v>
      </c>
      <c r="Q33" s="15"/>
      <c r="R33" s="16"/>
      <c r="S33" s="16"/>
      <c r="T33" s="16"/>
      <c r="U33" s="16"/>
      <c r="V33" s="16"/>
      <c r="W33" s="16"/>
    </row>
    <row r="34" spans="1:23" ht="28.5" x14ac:dyDescent="0.2">
      <c r="A34" s="13">
        <v>30</v>
      </c>
      <c r="B34" s="20" t="s">
        <v>1705</v>
      </c>
      <c r="C34" s="20"/>
      <c r="D34" s="20"/>
      <c r="E34" s="20"/>
      <c r="F34" s="20"/>
      <c r="G34" s="20"/>
      <c r="H34" s="20"/>
      <c r="I34" s="20"/>
      <c r="J34" s="20"/>
      <c r="K34" s="20"/>
      <c r="L34" s="20" t="s">
        <v>1706</v>
      </c>
      <c r="M34" s="20"/>
      <c r="N34" s="20"/>
      <c r="O34" s="20"/>
      <c r="P34" s="21"/>
      <c r="Q34" s="15"/>
      <c r="R34" s="16"/>
      <c r="S34" s="16"/>
      <c r="T34" s="16"/>
      <c r="U34" s="16"/>
      <c r="V34" s="16"/>
      <c r="W34" s="16"/>
    </row>
    <row r="35" spans="1:23" ht="28.5" x14ac:dyDescent="0.2">
      <c r="A35" s="13">
        <v>31</v>
      </c>
      <c r="B35" s="13" t="s">
        <v>1707</v>
      </c>
      <c r="C35" s="13" t="s">
        <v>1708</v>
      </c>
      <c r="D35" s="13" t="s">
        <v>1709</v>
      </c>
      <c r="E35" s="13" t="s">
        <v>29</v>
      </c>
      <c r="F35" s="13"/>
      <c r="G35" s="13"/>
      <c r="H35" s="13">
        <v>1</v>
      </c>
      <c r="I35" s="13"/>
      <c r="J35" s="13"/>
      <c r="K35" s="13" t="s">
        <v>16</v>
      </c>
      <c r="L35" s="13" t="s">
        <v>1710</v>
      </c>
      <c r="M35" s="13" t="s">
        <v>22</v>
      </c>
      <c r="N35" s="13" t="s">
        <v>1456</v>
      </c>
      <c r="O35" s="13" t="s">
        <v>34</v>
      </c>
      <c r="P35" s="18" t="s">
        <v>1711</v>
      </c>
      <c r="Q35" s="15"/>
      <c r="R35" s="16"/>
      <c r="S35" s="16"/>
      <c r="T35" s="16"/>
      <c r="U35" s="16"/>
      <c r="V35" s="16"/>
      <c r="W35" s="16"/>
    </row>
    <row r="36" spans="1:23" ht="28.5" x14ac:dyDescent="0.2">
      <c r="A36" s="13">
        <v>32</v>
      </c>
      <c r="B36" s="13" t="s">
        <v>1712</v>
      </c>
      <c r="C36" s="13" t="s">
        <v>615</v>
      </c>
      <c r="D36" s="13" t="s">
        <v>413</v>
      </c>
      <c r="E36" s="13" t="s">
        <v>397</v>
      </c>
      <c r="F36" s="24">
        <v>1</v>
      </c>
      <c r="G36" s="13"/>
      <c r="H36" s="13"/>
      <c r="I36" s="13"/>
      <c r="J36" s="13"/>
      <c r="K36" s="24" t="s">
        <v>14</v>
      </c>
      <c r="L36" s="13" t="s">
        <v>1713</v>
      </c>
      <c r="M36" s="13" t="s">
        <v>46</v>
      </c>
      <c r="N36" s="13" t="s">
        <v>1456</v>
      </c>
      <c r="O36" s="13" t="s">
        <v>1615</v>
      </c>
      <c r="P36" s="18" t="s">
        <v>1714</v>
      </c>
      <c r="Q36" s="15"/>
      <c r="R36" s="16"/>
      <c r="S36" s="16"/>
      <c r="T36" s="16"/>
      <c r="U36" s="16"/>
      <c r="V36" s="16"/>
      <c r="W36" s="16"/>
    </row>
    <row r="37" spans="1:23" ht="28.5" x14ac:dyDescent="0.2">
      <c r="A37" s="13">
        <v>33</v>
      </c>
      <c r="B37" s="13" t="s">
        <v>1715</v>
      </c>
      <c r="C37" s="13" t="s">
        <v>1716</v>
      </c>
      <c r="D37" s="13" t="s">
        <v>358</v>
      </c>
      <c r="E37" s="13" t="s">
        <v>209</v>
      </c>
      <c r="F37" s="13"/>
      <c r="G37" s="13"/>
      <c r="H37" s="13">
        <v>1</v>
      </c>
      <c r="I37" s="13"/>
      <c r="J37" s="13"/>
      <c r="K37" s="13" t="s">
        <v>16</v>
      </c>
      <c r="L37" s="13" t="s">
        <v>1717</v>
      </c>
      <c r="M37" s="13" t="s">
        <v>987</v>
      </c>
      <c r="N37" s="13" t="s">
        <v>1456</v>
      </c>
      <c r="O37" s="13" t="s">
        <v>1675</v>
      </c>
      <c r="P37" s="18" t="s">
        <v>1718</v>
      </c>
      <c r="Q37" s="15"/>
      <c r="R37" s="16"/>
      <c r="S37" s="16"/>
      <c r="T37" s="16"/>
      <c r="U37" s="16"/>
      <c r="V37" s="16"/>
      <c r="W37" s="16"/>
    </row>
    <row r="38" spans="1:23" ht="57" x14ac:dyDescent="0.2">
      <c r="A38" s="13">
        <v>34</v>
      </c>
      <c r="B38" s="13" t="s">
        <v>372</v>
      </c>
      <c r="C38" s="13" t="s">
        <v>660</v>
      </c>
      <c r="D38" s="13" t="s">
        <v>496</v>
      </c>
      <c r="E38" s="13" t="s">
        <v>397</v>
      </c>
      <c r="F38" s="13"/>
      <c r="G38" s="13"/>
      <c r="H38" s="13"/>
      <c r="I38" s="13">
        <v>1</v>
      </c>
      <c r="J38" s="13">
        <v>1</v>
      </c>
      <c r="K38" s="24" t="s">
        <v>18</v>
      </c>
      <c r="L38" s="13" t="s">
        <v>1719</v>
      </c>
      <c r="M38" s="13" t="s">
        <v>987</v>
      </c>
      <c r="N38" s="13" t="s">
        <v>1456</v>
      </c>
      <c r="O38" s="13" t="s">
        <v>1675</v>
      </c>
      <c r="P38" s="18" t="s">
        <v>1720</v>
      </c>
      <c r="Q38" s="15"/>
      <c r="R38" s="16"/>
      <c r="S38" s="16"/>
      <c r="T38" s="16"/>
      <c r="U38" s="16"/>
      <c r="V38" s="16"/>
      <c r="W38" s="16"/>
    </row>
    <row r="39" spans="1:23" ht="28.5" x14ac:dyDescent="0.2">
      <c r="A39" s="13">
        <v>35</v>
      </c>
      <c r="B39" s="13" t="s">
        <v>711</v>
      </c>
      <c r="C39" s="13" t="s">
        <v>712</v>
      </c>
      <c r="D39" s="13" t="s">
        <v>496</v>
      </c>
      <c r="E39" s="13" t="s">
        <v>397</v>
      </c>
      <c r="F39" s="13">
        <v>1</v>
      </c>
      <c r="G39" s="13"/>
      <c r="H39" s="13"/>
      <c r="I39" s="13"/>
      <c r="J39" s="13"/>
      <c r="K39" s="13" t="s">
        <v>14</v>
      </c>
      <c r="L39" s="13" t="s">
        <v>1721</v>
      </c>
      <c r="M39" s="13" t="s">
        <v>46</v>
      </c>
      <c r="N39" s="13" t="s">
        <v>182</v>
      </c>
      <c r="O39" s="13" t="s">
        <v>1615</v>
      </c>
      <c r="P39" s="18" t="s">
        <v>1722</v>
      </c>
      <c r="Q39" s="15"/>
      <c r="R39" s="16"/>
      <c r="S39" s="16"/>
      <c r="T39" s="16"/>
      <c r="U39" s="16"/>
      <c r="V39" s="16"/>
      <c r="W39" s="16"/>
    </row>
    <row r="40" spans="1:23" ht="28.5" x14ac:dyDescent="0.2">
      <c r="A40" s="13">
        <v>36</v>
      </c>
      <c r="B40" s="13" t="s">
        <v>1437</v>
      </c>
      <c r="C40" s="13" t="s">
        <v>1723</v>
      </c>
      <c r="D40" s="13" t="s">
        <v>476</v>
      </c>
      <c r="E40" s="13" t="s">
        <v>397</v>
      </c>
      <c r="F40" s="13">
        <v>1</v>
      </c>
      <c r="G40" s="13"/>
      <c r="H40" s="13"/>
      <c r="I40" s="13"/>
      <c r="J40" s="13"/>
      <c r="K40" s="13" t="s">
        <v>14</v>
      </c>
      <c r="L40" s="13" t="s">
        <v>1724</v>
      </c>
      <c r="M40" s="13" t="s">
        <v>46</v>
      </c>
      <c r="N40" s="13" t="s">
        <v>1456</v>
      </c>
      <c r="O40" s="13" t="s">
        <v>1725</v>
      </c>
      <c r="P40" s="18" t="s">
        <v>1726</v>
      </c>
      <c r="Q40" s="15"/>
      <c r="R40" s="16"/>
      <c r="S40" s="16"/>
      <c r="T40" s="16"/>
      <c r="U40" s="16"/>
      <c r="V40" s="16"/>
      <c r="W40" s="16"/>
    </row>
    <row r="41" spans="1:23" x14ac:dyDescent="0.2">
      <c r="A41" s="16"/>
      <c r="B41" s="16"/>
      <c r="C41" s="16"/>
      <c r="D41" s="16"/>
      <c r="E41" s="16"/>
      <c r="F41" s="16"/>
      <c r="G41" s="16"/>
      <c r="H41" s="16"/>
      <c r="I41" s="16"/>
      <c r="J41" s="16"/>
      <c r="K41" s="16"/>
      <c r="L41" s="16"/>
      <c r="M41" s="16"/>
      <c r="N41" s="16"/>
      <c r="O41" s="16"/>
      <c r="P41" s="16"/>
      <c r="Q41" s="16"/>
      <c r="R41" s="16"/>
      <c r="S41" s="16"/>
      <c r="T41" s="16"/>
      <c r="U41" s="16"/>
      <c r="V41" s="16"/>
      <c r="W41" s="16"/>
    </row>
    <row r="42" spans="1:23" x14ac:dyDescent="0.2">
      <c r="A42" s="16"/>
      <c r="B42" s="16"/>
      <c r="C42" s="16"/>
      <c r="D42" s="16"/>
      <c r="E42" s="16"/>
      <c r="F42" s="16"/>
      <c r="G42" s="16"/>
      <c r="H42" s="16"/>
      <c r="I42" s="16"/>
      <c r="J42" s="16"/>
      <c r="K42" s="16"/>
      <c r="L42" s="16"/>
      <c r="M42" s="16"/>
      <c r="N42" s="16"/>
      <c r="O42" s="16"/>
      <c r="P42" s="16"/>
      <c r="Q42" s="16"/>
      <c r="R42" s="16"/>
      <c r="S42" s="16"/>
      <c r="T42" s="16"/>
      <c r="U42" s="16"/>
      <c r="V42" s="16"/>
      <c r="W42" s="16"/>
    </row>
    <row r="43" spans="1:23" x14ac:dyDescent="0.2">
      <c r="A43" s="16"/>
      <c r="B43" s="16"/>
      <c r="C43" s="16"/>
      <c r="D43" s="16"/>
      <c r="E43" s="16"/>
      <c r="F43" s="16"/>
      <c r="G43" s="16"/>
      <c r="H43" s="16"/>
      <c r="I43" s="16"/>
      <c r="J43" s="16"/>
      <c r="K43" s="16"/>
      <c r="L43" s="16"/>
      <c r="M43" s="16"/>
      <c r="N43" s="16"/>
      <c r="O43" s="16"/>
      <c r="P43" s="16"/>
      <c r="Q43" s="16"/>
      <c r="R43" s="16"/>
      <c r="S43" s="16"/>
      <c r="T43" s="16"/>
      <c r="U43" s="16"/>
      <c r="V43" s="16"/>
      <c r="W43" s="16"/>
    </row>
  </sheetData>
  <sheetProtection algorithmName="SHA-512" hashValue="KQ5pO+wlD4zP34Vdk2h9owkvbbRBZKYia0cCAGdPdHfbEnRQAUbm+Mdt8T2Zh9McE/lPHKfTXp3kN65dUdG4fw==" saltValue="ncGFUQ2uxdhLW02dEIFYoQ==" spinCount="100000" sheet="1" objects="1" scenarios="1" selectLockedCells="1" selectUnlockedCells="1"/>
  <mergeCells count="2">
    <mergeCell ref="C3:E3"/>
    <mergeCell ref="F3:J3"/>
  </mergeCells>
  <hyperlinks>
    <hyperlink ref="P5" r:id="rId1"/>
    <hyperlink ref="P7" r:id="rId2"/>
    <hyperlink ref="P6" r:id="rId3"/>
    <hyperlink ref="P8" r:id="rId4"/>
    <hyperlink ref="P9" r:id="rId5"/>
    <hyperlink ref="P10" r:id="rId6"/>
    <hyperlink ref="P12" r:id="rId7"/>
    <hyperlink ref="P13" r:id="rId8"/>
    <hyperlink ref="P15" r:id="rId9"/>
    <hyperlink ref="P17" r:id="rId10" location="/academic-programs/master-in-design-studies/risk-and-resilience/index.html "/>
    <hyperlink ref="P18" r:id="rId11"/>
    <hyperlink ref="P19" r:id="rId12"/>
    <hyperlink ref="P20" r:id="rId13"/>
    <hyperlink ref="P22" r:id="rId14"/>
    <hyperlink ref="P26" r:id="rId15"/>
    <hyperlink ref="P27" r:id="rId16"/>
    <hyperlink ref="P31" r:id="rId17"/>
  </hyperlinks>
  <pageMargins left="0.7" right="0.7" top="0.75" bottom="0.75" header="0.3" footer="0.3"/>
  <pageSetup scale="54" fitToWidth="0" orientation="portrait" horizontalDpi="300" verticalDpi="300"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ExecSummary</vt:lpstr>
      <vt:lpstr>EM</vt:lpstr>
      <vt:lpstr>HS-DT</vt:lpstr>
      <vt:lpstr>ID-HA</vt:lpstr>
      <vt:lpstr>PH-M</vt:lpstr>
      <vt:lpstr>Rel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2015-09-22T15:06:42Z</dcterms:modified>
  <cp:contentStatus/>
</cp:coreProperties>
</file>